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984C62A0-14AB-4E2B-8A52-9227474F3C60}" xr6:coauthVersionLast="47" xr6:coauthVersionMax="47" xr10:uidLastSave="{00000000-0000-0000-0000-000000000000}"/>
  <workbookProtection lockStructure="1"/>
  <bookViews>
    <workbookView xWindow="-120" yWindow="-120" windowWidth="20730" windowHeight="11040" xr2:uid="{00000000-000D-0000-FFFF-FFFF00000000}"/>
  </bookViews>
  <sheets>
    <sheet name="料金表" sheetId="22" r:id="rId1"/>
    <sheet name="参加選手" sheetId="23" r:id="rId2"/>
    <sheet name="参加馬匹" sheetId="24" r:id="rId3"/>
    <sheet name="エントリー" sheetId="25" r:id="rId4"/>
  </sheets>
  <definedNames>
    <definedName name="_xlnm.Print_Area" localSheetId="3">エントリー!$A$1:$BE$31</definedName>
    <definedName name="_xlnm.Print_Area" localSheetId="1">参加選手!$A$1:$AL$21</definedName>
    <definedName name="_xlnm.Print_Area" localSheetId="2">参加馬匹!$A$1:$AK$21</definedName>
    <definedName name="_xlnm.Print_Area" localSheetId="0">料金表!$A$1:$BE$19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6" i="25" l="1"/>
  <c r="P3" i="23"/>
  <c r="O3" i="24"/>
  <c r="AI3" i="25"/>
  <c r="AJ31" i="25"/>
  <c r="AE30" i="25"/>
  <c r="AE29" i="25"/>
  <c r="AE28" i="25"/>
  <c r="AE27" i="25"/>
  <c r="AE26" i="25"/>
  <c r="AE25" i="25"/>
  <c r="AE24" i="25"/>
  <c r="AE23" i="25"/>
  <c r="AE22" i="25"/>
  <c r="AE21" i="25"/>
  <c r="AE20" i="25"/>
  <c r="AE19" i="25"/>
  <c r="AE18" i="25"/>
  <c r="AE17" i="25"/>
  <c r="AE16" i="25"/>
  <c r="AE15" i="25"/>
  <c r="AE14" i="25"/>
  <c r="AE13" i="25"/>
  <c r="AE12" i="25"/>
  <c r="AE11" i="25"/>
  <c r="AE10" i="25"/>
  <c r="AE9" i="25"/>
  <c r="AE8" i="25"/>
  <c r="AE7" i="25"/>
  <c r="AE31" i="25" l="1"/>
  <c r="AN5" i="2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R6" authorId="0" shapeId="0" xr:uid="{C6BA803D-9BBC-424A-A5BB-3071113DEF3E}">
      <text>
        <r>
          <rPr>
            <b/>
            <sz val="9"/>
            <color indexed="81"/>
            <rFont val="MS P ゴシック"/>
            <family val="3"/>
            <charset val="128"/>
          </rPr>
          <t>オープン参加（非公認のみ）の場合は、プルダウンより選択ください</t>
        </r>
      </text>
    </comment>
    <comment ref="T6" authorId="0" shapeId="0" xr:uid="{A811D814-DBD8-429F-BE3B-76A8651C32F6}">
      <text>
        <r>
          <rPr>
            <b/>
            <sz val="9"/>
            <color indexed="81"/>
            <rFont val="MS P ゴシック"/>
            <family val="3"/>
            <charset val="128"/>
          </rPr>
          <t>プルダウより種目を選択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<sst xmlns="http://schemas.openxmlformats.org/spreadsheetml/2006/main" count="70" uniqueCount="61">
  <si>
    <t>第1回杉谷オータムホースショー</t>
    <phoneticPr fontId="1"/>
  </si>
  <si>
    <t>団　体　情　報</t>
    <rPh sb="0" eb="1">
      <t>ダン</t>
    </rPh>
    <rPh sb="2" eb="3">
      <t>カラダ</t>
    </rPh>
    <rPh sb="4" eb="5">
      <t>ジョウ</t>
    </rPh>
    <rPh sb="6" eb="7">
      <t>ホウ</t>
    </rPh>
    <phoneticPr fontId="1"/>
  </si>
  <si>
    <t>料　金　表</t>
    <rPh sb="0" eb="1">
      <t>リョウ</t>
    </rPh>
    <rPh sb="2" eb="3">
      <t>キン</t>
    </rPh>
    <rPh sb="4" eb="5">
      <t>ヒョウ</t>
    </rPh>
    <phoneticPr fontId="1"/>
  </si>
  <si>
    <t>所属団体名</t>
    <rPh sb="0" eb="2">
      <t>ショゾク</t>
    </rPh>
    <rPh sb="2" eb="4">
      <t>ダンタイ</t>
    </rPh>
    <rPh sb="4" eb="5">
      <t>メイ</t>
    </rPh>
    <phoneticPr fontId="1"/>
  </si>
  <si>
    <t>エントリー　合計金額</t>
    <rPh sb="6" eb="8">
      <t>ゴウケイ</t>
    </rPh>
    <rPh sb="8" eb="10">
      <t>キンガク</t>
    </rPh>
    <phoneticPr fontId="1"/>
  </si>
  <si>
    <t>円</t>
    <rPh sb="0" eb="1">
      <t>エン</t>
    </rPh>
    <phoneticPr fontId="1"/>
  </si>
  <si>
    <t>住所</t>
    <rPh sb="0" eb="2">
      <t>ジュウショ</t>
    </rPh>
    <phoneticPr fontId="1"/>
  </si>
  <si>
    <t>振込名</t>
    <rPh sb="0" eb="2">
      <t>フリコミ</t>
    </rPh>
    <rPh sb="2" eb="3">
      <t>メイ</t>
    </rPh>
    <phoneticPr fontId="1"/>
  </si>
  <si>
    <t>TEL</t>
    <phoneticPr fontId="1"/>
  </si>
  <si>
    <t>振込予定日</t>
    <rPh sb="0" eb="2">
      <t>フリコミ</t>
    </rPh>
    <rPh sb="2" eb="4">
      <t>ヨテイ</t>
    </rPh>
    <rPh sb="4" eb="5">
      <t>ビ</t>
    </rPh>
    <phoneticPr fontId="1"/>
  </si>
  <si>
    <t>責任者</t>
    <rPh sb="0" eb="3">
      <t>セキニンシャ</t>
    </rPh>
    <phoneticPr fontId="1"/>
  </si>
  <si>
    <t>担当者</t>
    <rPh sb="0" eb="3">
      <t>タントウシャ</t>
    </rPh>
    <phoneticPr fontId="1"/>
  </si>
  <si>
    <t>担当者連絡先</t>
    <rPh sb="0" eb="3">
      <t>タントウシャ</t>
    </rPh>
    <rPh sb="3" eb="6">
      <t>レンラクサキ</t>
    </rPh>
    <phoneticPr fontId="1"/>
  </si>
  <si>
    <t>入　退　厩</t>
    <rPh sb="0" eb="1">
      <t>ニュウ</t>
    </rPh>
    <rPh sb="2" eb="3">
      <t>タイ</t>
    </rPh>
    <rPh sb="4" eb="5">
      <t>ウマヤ</t>
    </rPh>
    <phoneticPr fontId="1"/>
  </si>
  <si>
    <t>入厩日</t>
    <rPh sb="0" eb="2">
      <t>ニュウキュウ</t>
    </rPh>
    <rPh sb="2" eb="3">
      <t>ビ</t>
    </rPh>
    <phoneticPr fontId="1"/>
  </si>
  <si>
    <t>振　込　先</t>
    <rPh sb="0" eb="1">
      <t>シン</t>
    </rPh>
    <rPh sb="2" eb="3">
      <t>コミ</t>
    </rPh>
    <rPh sb="4" eb="5">
      <t>サキ</t>
    </rPh>
    <phoneticPr fontId="1"/>
  </si>
  <si>
    <t>入厩時間</t>
    <rPh sb="0" eb="2">
      <t>ニュウキュウ</t>
    </rPh>
    <rPh sb="2" eb="4">
      <t>ジカン</t>
    </rPh>
    <phoneticPr fontId="1"/>
  </si>
  <si>
    <t>銀行名</t>
    <rPh sb="0" eb="3">
      <t>ギンコウメイ</t>
    </rPh>
    <phoneticPr fontId="1"/>
  </si>
  <si>
    <t>三井住友銀行</t>
    <rPh sb="0" eb="2">
      <t>ミツイ</t>
    </rPh>
    <rPh sb="2" eb="4">
      <t>スミトモ</t>
    </rPh>
    <rPh sb="4" eb="6">
      <t>ギンコウ</t>
    </rPh>
    <phoneticPr fontId="1"/>
  </si>
  <si>
    <t>支店名</t>
    <rPh sb="0" eb="3">
      <t>シテンメイ</t>
    </rPh>
    <phoneticPr fontId="1"/>
  </si>
  <si>
    <t>和泉支店</t>
    <rPh sb="0" eb="2">
      <t>イズミ</t>
    </rPh>
    <rPh sb="2" eb="4">
      <t>シテン</t>
    </rPh>
    <phoneticPr fontId="1"/>
  </si>
  <si>
    <t>支店コード</t>
    <rPh sb="0" eb="2">
      <t>シテン</t>
    </rPh>
    <phoneticPr fontId="1"/>
  </si>
  <si>
    <t>退厩日</t>
    <rPh sb="0" eb="2">
      <t>タイキュウ</t>
    </rPh>
    <rPh sb="2" eb="3">
      <t>ビ</t>
    </rPh>
    <phoneticPr fontId="1"/>
  </si>
  <si>
    <t>種類</t>
    <rPh sb="0" eb="2">
      <t>シュルイ</t>
    </rPh>
    <phoneticPr fontId="1"/>
  </si>
  <si>
    <t>普通預金</t>
    <rPh sb="0" eb="2">
      <t>フツウ</t>
    </rPh>
    <rPh sb="2" eb="4">
      <t>ヨキン</t>
    </rPh>
    <phoneticPr fontId="1"/>
  </si>
  <si>
    <t>口座番号</t>
    <rPh sb="0" eb="2">
      <t>コウザ</t>
    </rPh>
    <rPh sb="2" eb="4">
      <t>バンゴウ</t>
    </rPh>
    <phoneticPr fontId="1"/>
  </si>
  <si>
    <t>馬運車駐車の有無</t>
    <rPh sb="0" eb="3">
      <t>バウンシャ</t>
    </rPh>
    <rPh sb="3" eb="5">
      <t>チュウシャ</t>
    </rPh>
    <rPh sb="6" eb="8">
      <t>ウム</t>
    </rPh>
    <phoneticPr fontId="1"/>
  </si>
  <si>
    <t>口座名</t>
    <rPh sb="0" eb="2">
      <t>コウザ</t>
    </rPh>
    <rPh sb="2" eb="3">
      <t>メイ</t>
    </rPh>
    <phoneticPr fontId="1"/>
  </si>
  <si>
    <t>株式会社シーダーバレー</t>
    <rPh sb="0" eb="4">
      <t>カブシキガイシャ</t>
    </rPh>
    <phoneticPr fontId="1"/>
  </si>
  <si>
    <t>馬運車（大型）</t>
    <rPh sb="0" eb="3">
      <t>バウンシャ</t>
    </rPh>
    <rPh sb="4" eb="6">
      <t>オオガタ</t>
    </rPh>
    <phoneticPr fontId="1"/>
  </si>
  <si>
    <t>台</t>
    <rPh sb="0" eb="1">
      <t>ダイ</t>
    </rPh>
    <phoneticPr fontId="1"/>
  </si>
  <si>
    <t>馬運車（中型）</t>
    <rPh sb="0" eb="3">
      <t>バウンシャ</t>
    </rPh>
    <rPh sb="4" eb="6">
      <t>チュウガタ</t>
    </rPh>
    <phoneticPr fontId="1"/>
  </si>
  <si>
    <t>第1回杉谷オータムホースショー</t>
  </si>
  <si>
    <t>参加選手登録</t>
    <rPh sb="0" eb="2">
      <t>サンカ</t>
    </rPh>
    <rPh sb="2" eb="4">
      <t>センシュ</t>
    </rPh>
    <rPh sb="4" eb="6">
      <t>トウロク</t>
    </rPh>
    <phoneticPr fontId="1"/>
  </si>
  <si>
    <t>所属団体名</t>
  </si>
  <si>
    <t>No.</t>
    <phoneticPr fontId="1"/>
  </si>
  <si>
    <t>選手名</t>
  </si>
  <si>
    <t>フリガナ</t>
  </si>
  <si>
    <t>JEF　     　　　　　　　登録番号</t>
    <phoneticPr fontId="1"/>
  </si>
  <si>
    <t>騎乗者資格</t>
    <rPh sb="0" eb="2">
      <t>キジョウ</t>
    </rPh>
    <rPh sb="2" eb="3">
      <t>シャ</t>
    </rPh>
    <rPh sb="3" eb="5">
      <t>シカク</t>
    </rPh>
    <phoneticPr fontId="1"/>
  </si>
  <si>
    <t>参加馬匹登録</t>
    <rPh sb="0" eb="2">
      <t>サンカ</t>
    </rPh>
    <rPh sb="2" eb="4">
      <t>バヒツ</t>
    </rPh>
    <rPh sb="4" eb="6">
      <t>トウロク</t>
    </rPh>
    <phoneticPr fontId="1"/>
  </si>
  <si>
    <t>馬匹名</t>
    <rPh sb="0" eb="2">
      <t>バヒツ</t>
    </rPh>
    <rPh sb="2" eb="3">
      <t>メイ</t>
    </rPh>
    <phoneticPr fontId="1"/>
  </si>
  <si>
    <t>JEF　     　　　　　　登録番号</t>
    <rPh sb="15" eb="17">
      <t>トウロク</t>
    </rPh>
    <rPh sb="17" eb="19">
      <t>バンゴウ</t>
    </rPh>
    <phoneticPr fontId="1"/>
  </si>
  <si>
    <t>グレード   登録</t>
    <rPh sb="7" eb="9">
      <t>トウロク</t>
    </rPh>
    <phoneticPr fontId="1"/>
  </si>
  <si>
    <t>馬インフルエンザワクチン</t>
    <phoneticPr fontId="1"/>
  </si>
  <si>
    <t>（基礎）　　　1回目</t>
    <rPh sb="1" eb="3">
      <t>キソ</t>
    </rPh>
    <phoneticPr fontId="1"/>
  </si>
  <si>
    <t>（基礎）　　　2回目</t>
    <rPh sb="1" eb="3">
      <t>キソ</t>
    </rPh>
    <phoneticPr fontId="1"/>
  </si>
  <si>
    <t>最終接種日</t>
    <rPh sb="0" eb="2">
      <t>サイシュウ</t>
    </rPh>
    <rPh sb="2" eb="4">
      <t>セッシュ</t>
    </rPh>
    <rPh sb="4" eb="5">
      <t>ビ</t>
    </rPh>
    <phoneticPr fontId="1"/>
  </si>
  <si>
    <t>エントリー申請</t>
    <rPh sb="5" eb="7">
      <t>シンセイ</t>
    </rPh>
    <phoneticPr fontId="1"/>
  </si>
  <si>
    <t>選手名</t>
    <rPh sb="0" eb="3">
      <t>センシュメイ</t>
    </rPh>
    <phoneticPr fontId="1"/>
  </si>
  <si>
    <t>馬名</t>
    <rPh sb="0" eb="2">
      <t>バメイ</t>
    </rPh>
    <phoneticPr fontId="1"/>
  </si>
  <si>
    <t>ｵｰﾌﾟﾝ参加</t>
    <rPh sb="5" eb="7">
      <t>サンカ</t>
    </rPh>
    <phoneticPr fontId="1"/>
  </si>
  <si>
    <t>種目　　　　　　　　　　　　　　　　　　　　　【日曜日】</t>
    <rPh sb="0" eb="2">
      <t>シュモク</t>
    </rPh>
    <phoneticPr fontId="1"/>
  </si>
  <si>
    <t>料金　　　　　（自動表示）</t>
    <rPh sb="0" eb="2">
      <t>リョウキン</t>
    </rPh>
    <rPh sb="8" eb="10">
      <t>ジドウ</t>
    </rPh>
    <rPh sb="10" eb="12">
      <t>ヒョウジ</t>
    </rPh>
    <phoneticPr fontId="1"/>
  </si>
  <si>
    <t>第1競技　中障害Ｄ</t>
    <phoneticPr fontId="1"/>
  </si>
  <si>
    <t>第2競技　中障害Ｃ</t>
    <phoneticPr fontId="1"/>
  </si>
  <si>
    <t>第3競技　小障害Ａ</t>
    <phoneticPr fontId="1"/>
  </si>
  <si>
    <t>第4競技　低障害Ｂ</t>
    <phoneticPr fontId="1"/>
  </si>
  <si>
    <t>第5競技　ジムカーナ</t>
    <phoneticPr fontId="1"/>
  </si>
  <si>
    <t>鞍数</t>
    <rPh sb="0" eb="1">
      <t>クラ</t>
    </rPh>
    <rPh sb="1" eb="2">
      <t>スウ</t>
    </rPh>
    <phoneticPr fontId="1"/>
  </si>
  <si>
    <t>小計</t>
    <rPh sb="0" eb="2">
      <t>ショウケイ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</si>
</sst>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0000"/>
    <numFmt numFmtId="177" formatCode="m&quot;月&quot;d&quot;日&quot;;@"/>
  </numFmts>
  <fonts count="2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9"/>
      <color rgb="FF00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</cellStyleXfs>
  <cellXfs count="120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12" fontId="7" fillId="0" borderId="0" xfId="0" applyNumberFormat="1" applyFont="1" applyAlignment="1" applyProtection="1">
      <alignment vertical="center"/>
      <protection locked="0"/>
    </xf>
    <xf numFmtId="6" fontId="0" fillId="0" borderId="0" xfId="3" applyFont="1" applyAlignment="1" applyProtection="1">
      <alignment horizontal="center" vertical="center" wrapText="1"/>
      <protection locked="0"/>
    </xf>
    <xf numFmtId="6" fontId="0" fillId="0" borderId="0" xfId="0" applyNumberFormat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 shrinkToFit="1"/>
      <protection locked="0"/>
    </xf>
    <xf numFmtId="0" fontId="0" fillId="0" borderId="11" xfId="0" applyBorder="1" applyAlignment="1" applyProtection="1">
      <alignment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vertical="center" shrinkToFit="1"/>
      <protection locked="0"/>
    </xf>
    <xf numFmtId="0" fontId="8" fillId="0" borderId="5" xfId="0" applyFont="1" applyBorder="1" applyAlignment="1" applyProtection="1">
      <alignment horizontal="left" vertical="center" shrinkToFit="1"/>
      <protection locked="0"/>
    </xf>
    <xf numFmtId="0" fontId="8" fillId="0" borderId="6" xfId="0" applyFont="1" applyBorder="1" applyAlignment="1" applyProtection="1">
      <alignment horizontal="left" vertical="center" shrinkToFit="1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0" fillId="0" borderId="4" xfId="0" applyBorder="1" applyAlignment="1">
      <alignment vertical="center"/>
    </xf>
    <xf numFmtId="0" fontId="0" fillId="0" borderId="11" xfId="0" applyBorder="1" applyAlignment="1" applyProtection="1">
      <alignment horizontal="center" vertical="center" wrapText="1"/>
      <protection locked="0"/>
    </xf>
    <xf numFmtId="38" fontId="6" fillId="0" borderId="7" xfId="2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right" vertical="center"/>
      <protection locked="0"/>
    </xf>
    <xf numFmtId="38" fontId="0" fillId="0" borderId="0" xfId="2" applyFont="1" applyAlignment="1" applyProtection="1">
      <alignment vertical="center"/>
      <protection locked="0"/>
    </xf>
    <xf numFmtId="0" fontId="6" fillId="3" borderId="5" xfId="0" applyFont="1" applyFill="1" applyBorder="1" applyAlignment="1" applyProtection="1">
      <alignment horizontal="center" vertical="center"/>
      <protection locked="0"/>
    </xf>
    <xf numFmtId="38" fontId="6" fillId="0" borderId="6" xfId="2" applyFont="1" applyFill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17" fillId="0" borderId="9" xfId="0" applyFont="1" applyBorder="1" applyAlignment="1" applyProtection="1">
      <alignment horizontal="center" vertical="center" shrinkToFit="1"/>
      <protection locked="0"/>
    </xf>
    <xf numFmtId="176" fontId="17" fillId="0" borderId="9" xfId="0" applyNumberFormat="1" applyFont="1" applyBorder="1" applyAlignment="1" applyProtection="1">
      <alignment horizontal="center" vertical="center" shrinkToFit="1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3" borderId="9" xfId="0" applyFont="1" applyFill="1" applyBorder="1" applyAlignment="1" applyProtection="1">
      <alignment horizontal="center" vertical="center"/>
      <protection locked="0"/>
    </xf>
    <xf numFmtId="0" fontId="14" fillId="3" borderId="4" xfId="0" applyFont="1" applyFill="1" applyBorder="1" applyAlignment="1" applyProtection="1">
      <alignment horizontal="center" vertical="center" wrapText="1"/>
      <protection locked="0"/>
    </xf>
    <xf numFmtId="0" fontId="17" fillId="0" borderId="4" xfId="0" applyFont="1" applyBorder="1" applyAlignment="1" applyProtection="1">
      <alignment horizontal="center" vertical="center" shrinkToFit="1"/>
      <protection locked="0"/>
    </xf>
    <xf numFmtId="177" fontId="6" fillId="0" borderId="4" xfId="2" applyNumberFormat="1" applyFont="1" applyFill="1" applyBorder="1" applyAlignment="1" applyProtection="1">
      <alignment horizontal="center" vertical="center" shrinkToFit="1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38" fontId="6" fillId="0" borderId="3" xfId="2" applyFont="1" applyFill="1" applyBorder="1" applyAlignment="1" applyProtection="1">
      <alignment horizontal="center" vertical="center" shrinkToFit="1"/>
      <protection locked="0"/>
    </xf>
    <xf numFmtId="38" fontId="6" fillId="0" borderId="1" xfId="2" applyFont="1" applyFill="1" applyBorder="1" applyAlignment="1" applyProtection="1">
      <alignment horizontal="center" vertical="center" shrinkToFit="1"/>
      <protection locked="0"/>
    </xf>
    <xf numFmtId="38" fontId="6" fillId="0" borderId="15" xfId="2" applyFont="1" applyFill="1" applyBorder="1" applyAlignment="1" applyProtection="1">
      <alignment horizontal="center" vertical="center" shrinkToFit="1"/>
      <protection locked="0"/>
    </xf>
    <xf numFmtId="0" fontId="3" fillId="5" borderId="9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38" fontId="6" fillId="0" borderId="1" xfId="2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>
      <alignment horizontal="center" vertical="center"/>
    </xf>
    <xf numFmtId="0" fontId="13" fillId="2" borderId="4" xfId="0" applyFont="1" applyFill="1" applyBorder="1" applyAlignment="1" applyProtection="1">
      <alignment horizontal="center" vertical="center"/>
      <protection locked="0"/>
    </xf>
    <xf numFmtId="38" fontId="6" fillId="4" borderId="9" xfId="2" applyFont="1" applyFill="1" applyBorder="1" applyAlignment="1" applyProtection="1">
      <alignment horizontal="center" vertical="center"/>
    </xf>
    <xf numFmtId="38" fontId="6" fillId="4" borderId="5" xfId="2" applyFont="1" applyFill="1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 shrinkToFit="1"/>
      <protection locked="0"/>
    </xf>
    <xf numFmtId="0" fontId="6" fillId="0" borderId="5" xfId="0" applyFont="1" applyBorder="1" applyAlignment="1" applyProtection="1">
      <alignment horizontal="center" vertical="center" shrinkToFit="1"/>
      <protection locked="0"/>
    </xf>
    <xf numFmtId="0" fontId="6" fillId="0" borderId="10" xfId="0" applyFont="1" applyBorder="1" applyAlignment="1" applyProtection="1">
      <alignment horizontal="center" vertical="center" shrinkToFit="1"/>
      <protection locked="0"/>
    </xf>
    <xf numFmtId="14" fontId="11" fillId="0" borderId="4" xfId="0" applyNumberFormat="1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15" fillId="5" borderId="4" xfId="0" applyFont="1" applyFill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16" fillId="4" borderId="9" xfId="0" applyFont="1" applyFill="1" applyBorder="1" applyAlignment="1">
      <alignment horizontal="center" vertical="center" shrinkToFit="1"/>
    </xf>
    <xf numFmtId="0" fontId="16" fillId="4" borderId="5" xfId="0" applyFont="1" applyFill="1" applyBorder="1" applyAlignment="1">
      <alignment horizontal="center" vertical="center" shrinkToFit="1"/>
    </xf>
    <xf numFmtId="0" fontId="16" fillId="4" borderId="10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14" fontId="0" fillId="0" borderId="9" xfId="0" applyNumberFormat="1" applyBorder="1" applyAlignment="1" applyProtection="1">
      <alignment horizontal="center" vertical="center" shrinkToFit="1"/>
      <protection locked="0"/>
    </xf>
    <xf numFmtId="14" fontId="0" fillId="0" borderId="5" xfId="0" applyNumberFormat="1" applyBorder="1" applyAlignment="1" applyProtection="1">
      <alignment horizontal="center" vertical="center" shrinkToFit="1"/>
      <protection locked="0"/>
    </xf>
    <xf numFmtId="14" fontId="0" fillId="0" borderId="10" xfId="0" applyNumberFormat="1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14" fontId="0" fillId="0" borderId="4" xfId="0" applyNumberFormat="1" applyBorder="1" applyAlignment="1" applyProtection="1">
      <alignment horizontal="center" vertical="center" shrinkToFit="1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shrinkToFit="1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6" fillId="3" borderId="16" xfId="0" applyFont="1" applyFill="1" applyBorder="1" applyAlignment="1" applyProtection="1">
      <alignment horizontal="center" vertical="center"/>
      <protection locked="0"/>
    </xf>
    <xf numFmtId="0" fontId="6" fillId="3" borderId="14" xfId="0" applyFont="1" applyFill="1" applyBorder="1" applyAlignment="1" applyProtection="1">
      <alignment horizontal="center" vertical="center"/>
      <protection locked="0"/>
    </xf>
    <xf numFmtId="0" fontId="6" fillId="3" borderId="17" xfId="0" applyFont="1" applyFill="1" applyBorder="1" applyAlignment="1" applyProtection="1">
      <alignment horizontal="center"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5" xfId="0" applyFont="1" applyFill="1" applyBorder="1" applyAlignment="1" applyProtection="1">
      <alignment horizontal="center" vertical="center"/>
      <protection locked="0"/>
    </xf>
    <xf numFmtId="38" fontId="6" fillId="4" borderId="13" xfId="2" applyFont="1" applyFill="1" applyBorder="1" applyAlignment="1" applyProtection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horizontal="center" vertical="center" shrinkToFit="1"/>
      <protection locked="0"/>
    </xf>
    <xf numFmtId="0" fontId="19" fillId="0" borderId="4" xfId="0" applyFont="1" applyBorder="1" applyAlignment="1" applyProtection="1">
      <alignment horizontal="left" vertical="center" wrapText="1"/>
      <protection locked="0"/>
    </xf>
    <xf numFmtId="38" fontId="2" fillId="4" borderId="9" xfId="2" applyFont="1" applyFill="1" applyBorder="1" applyAlignment="1" applyProtection="1">
      <alignment horizontal="center" vertical="center" wrapText="1"/>
    </xf>
    <xf numFmtId="38" fontId="2" fillId="4" borderId="5" xfId="2" applyFont="1" applyFill="1" applyBorder="1" applyAlignment="1" applyProtection="1">
      <alignment horizontal="center" vertical="center" wrapText="1"/>
    </xf>
    <xf numFmtId="38" fontId="2" fillId="4" borderId="10" xfId="2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18" fillId="2" borderId="4" xfId="0" applyFont="1" applyFill="1" applyBorder="1" applyAlignment="1" applyProtection="1">
      <alignment horizontal="center" vertical="center" wrapText="1"/>
      <protection locked="0"/>
    </xf>
    <xf numFmtId="0" fontId="10" fillId="3" borderId="9" xfId="0" applyFont="1" applyFill="1" applyBorder="1" applyAlignment="1" applyProtection="1">
      <alignment horizontal="center" vertical="center" wrapText="1"/>
      <protection locked="0"/>
    </xf>
    <xf numFmtId="0" fontId="10" fillId="3" borderId="5" xfId="0" applyFont="1" applyFill="1" applyBorder="1" applyAlignment="1" applyProtection="1">
      <alignment horizontal="center" vertical="center" wrapText="1"/>
      <protection locked="0"/>
    </xf>
  </cellXfs>
  <cellStyles count="4">
    <cellStyle name="桁区切り" xfId="2" builtinId="6"/>
    <cellStyle name="通貨" xfId="3" builtinId="7"/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40A5D-5EEE-4A9E-888E-7151043048ED}">
  <sheetPr transitionEvaluation="1"/>
  <dimension ref="A1:BF26"/>
  <sheetViews>
    <sheetView showGridLines="0" tabSelected="1" view="pageBreakPreview" topLeftCell="F1" zoomScaleNormal="100" zoomScaleSheetLayoutView="100" workbookViewId="0">
      <selection activeCell="AC7" sqref="AC7:AM7"/>
    </sheetView>
  </sheetViews>
  <sheetFormatPr defaultColWidth="8.75" defaultRowHeight="13.5"/>
  <cols>
    <col min="1" max="58" width="2.75" style="1" customWidth="1"/>
    <col min="59" max="60" width="8.75" style="1"/>
    <col min="61" max="62" width="0" style="1" hidden="1" customWidth="1"/>
    <col min="63" max="16384" width="8.75" style="1"/>
  </cols>
  <sheetData>
    <row r="1" spans="1:58" ht="25.15" customHeight="1">
      <c r="E1" s="2" t="s">
        <v>0</v>
      </c>
      <c r="AK1" s="3"/>
      <c r="AL1" s="3"/>
      <c r="AM1" s="3"/>
      <c r="AN1" s="3"/>
      <c r="AO1" s="3"/>
      <c r="AP1" s="8"/>
      <c r="AQ1" s="3"/>
      <c r="AR1" s="3"/>
      <c r="AS1" s="3"/>
      <c r="AT1" s="3"/>
      <c r="AU1" s="3"/>
      <c r="AV1" s="3"/>
      <c r="AW1" s="3"/>
      <c r="AX1" s="3"/>
      <c r="AY1" s="3"/>
      <c r="AZ1" s="8"/>
      <c r="BA1" s="3"/>
      <c r="BB1" s="3"/>
      <c r="BC1" s="3"/>
      <c r="BD1" s="3"/>
      <c r="BE1" s="3"/>
      <c r="BF1" s="3"/>
    </row>
    <row r="2" spans="1:58" ht="24.4" customHeight="1">
      <c r="E2" s="2"/>
    </row>
    <row r="3" spans="1:58" ht="25.15" customHeight="1">
      <c r="E3" s="2"/>
      <c r="AK3" s="20"/>
      <c r="AL3" s="3"/>
      <c r="AM3" s="3"/>
      <c r="AN3" s="3"/>
      <c r="AO3" s="3"/>
      <c r="AP3" s="8"/>
      <c r="AQ3" s="3"/>
      <c r="AR3" s="3"/>
      <c r="AS3" s="3"/>
      <c r="AT3" s="3"/>
      <c r="AU3" s="3"/>
      <c r="AV3" s="3"/>
      <c r="AW3" s="3"/>
      <c r="AX3" s="3"/>
      <c r="AY3" s="3"/>
      <c r="AZ3" s="8"/>
      <c r="BA3" s="3"/>
      <c r="BB3" s="3"/>
      <c r="BC3" s="3"/>
      <c r="BD3" s="3"/>
      <c r="BE3" s="3"/>
      <c r="BF3" s="3"/>
    </row>
    <row r="4" spans="1:58" ht="37.9" customHeight="1">
      <c r="E4" s="2"/>
      <c r="F4" s="53" t="s">
        <v>1</v>
      </c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 t="s">
        <v>2</v>
      </c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3"/>
      <c r="AZ4" s="8"/>
      <c r="BA4" s="3"/>
      <c r="BB4" s="3"/>
      <c r="BC4" s="3"/>
      <c r="BD4" s="3"/>
      <c r="BE4" s="3"/>
      <c r="BF4" s="3"/>
    </row>
    <row r="5" spans="1:58" ht="37.9" customHeight="1" thickBot="1">
      <c r="A5" s="3"/>
      <c r="B5" s="3"/>
      <c r="C5" s="3"/>
      <c r="D5" s="3"/>
      <c r="E5" s="4"/>
      <c r="F5" s="38" t="s">
        <v>3</v>
      </c>
      <c r="G5" s="38"/>
      <c r="H5" s="38"/>
      <c r="I5" s="38"/>
      <c r="J5" s="38"/>
      <c r="K5" s="38"/>
      <c r="L5" s="38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6" t="s">
        <v>4</v>
      </c>
      <c r="AD5" s="57"/>
      <c r="AE5" s="57"/>
      <c r="AF5" s="57"/>
      <c r="AG5" s="57"/>
      <c r="AH5" s="57"/>
      <c r="AI5" s="57"/>
      <c r="AJ5" s="57"/>
      <c r="AK5" s="57"/>
      <c r="AL5" s="57"/>
      <c r="AM5" s="58"/>
      <c r="AN5" s="54">
        <f>エントリー!AE31</f>
        <v>0</v>
      </c>
      <c r="AO5" s="55"/>
      <c r="AP5" s="55"/>
      <c r="AQ5" s="55"/>
      <c r="AR5" s="55"/>
      <c r="AS5" s="55"/>
      <c r="AT5" s="55"/>
      <c r="AU5" s="55"/>
      <c r="AV5" s="55"/>
      <c r="AW5" s="55"/>
      <c r="AX5" s="9" t="s">
        <v>5</v>
      </c>
    </row>
    <row r="6" spans="1:58" ht="37.9" customHeight="1" thickTop="1">
      <c r="A6" s="3"/>
      <c r="B6" s="3"/>
      <c r="C6" s="3"/>
      <c r="D6" s="3"/>
      <c r="E6" s="4"/>
      <c r="F6" s="38" t="s">
        <v>6</v>
      </c>
      <c r="G6" s="38"/>
      <c r="H6" s="38"/>
      <c r="I6" s="38"/>
      <c r="J6" s="38"/>
      <c r="K6" s="38"/>
      <c r="L6" s="38"/>
      <c r="M6" s="65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7"/>
      <c r="AC6" s="60" t="s">
        <v>7</v>
      </c>
      <c r="AD6" s="61"/>
      <c r="AE6" s="61"/>
      <c r="AF6" s="61"/>
      <c r="AG6" s="61"/>
      <c r="AH6" s="61"/>
      <c r="AI6" s="61"/>
      <c r="AJ6" s="61"/>
      <c r="AK6" s="61"/>
      <c r="AL6" s="61"/>
      <c r="AM6" s="62"/>
      <c r="AN6" s="39"/>
      <c r="AO6" s="40"/>
      <c r="AP6" s="40"/>
      <c r="AQ6" s="40"/>
      <c r="AR6" s="40"/>
      <c r="AS6" s="40"/>
      <c r="AT6" s="40"/>
      <c r="AU6" s="40"/>
      <c r="AV6" s="40"/>
      <c r="AW6" s="40"/>
      <c r="AX6" s="41"/>
    </row>
    <row r="7" spans="1:58" ht="37.9" customHeight="1">
      <c r="A7" s="3"/>
      <c r="B7" s="3"/>
      <c r="C7" s="3"/>
      <c r="D7" s="3"/>
      <c r="E7" s="4"/>
      <c r="F7" s="38" t="s">
        <v>8</v>
      </c>
      <c r="G7" s="38"/>
      <c r="H7" s="38"/>
      <c r="I7" s="38"/>
      <c r="J7" s="38"/>
      <c r="K7" s="38"/>
      <c r="L7" s="38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38" t="s">
        <v>9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</row>
    <row r="8" spans="1:58" ht="37.9" customHeight="1">
      <c r="A8" s="3"/>
      <c r="B8" s="3"/>
      <c r="C8" s="3"/>
      <c r="D8" s="3"/>
      <c r="E8" s="4"/>
      <c r="F8" s="38" t="s">
        <v>10</v>
      </c>
      <c r="G8" s="38"/>
      <c r="H8" s="38"/>
      <c r="I8" s="38"/>
      <c r="J8" s="38"/>
      <c r="K8" s="38"/>
      <c r="L8" s="38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</row>
    <row r="9" spans="1:58" ht="37.9" customHeight="1">
      <c r="A9" s="3"/>
      <c r="B9" s="3"/>
      <c r="C9" s="3"/>
      <c r="D9" s="3"/>
      <c r="E9" s="4"/>
      <c r="F9" s="38" t="s">
        <v>11</v>
      </c>
      <c r="G9" s="38"/>
      <c r="H9" s="38"/>
      <c r="I9" s="38"/>
      <c r="J9" s="38"/>
      <c r="K9" s="38"/>
      <c r="L9" s="38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</row>
    <row r="10" spans="1:58" ht="37.9" customHeight="1">
      <c r="A10" s="3"/>
      <c r="B10" s="3"/>
      <c r="C10" s="3"/>
      <c r="D10" s="3"/>
      <c r="E10" s="4"/>
      <c r="F10" s="38" t="s">
        <v>12</v>
      </c>
      <c r="G10" s="38"/>
      <c r="H10" s="38"/>
      <c r="I10" s="38"/>
      <c r="J10" s="38"/>
      <c r="K10" s="38"/>
      <c r="L10" s="38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</row>
    <row r="11" spans="1:58" ht="37.9" customHeight="1">
      <c r="A11" s="3"/>
      <c r="B11" s="3"/>
      <c r="C11" s="3"/>
      <c r="D11" s="3"/>
      <c r="E11" s="4"/>
      <c r="F11" s="18"/>
      <c r="G11" s="18"/>
      <c r="H11" s="18"/>
      <c r="I11" s="18"/>
      <c r="J11" s="18"/>
      <c r="K11" s="18"/>
      <c r="L11" s="18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X11" s="3"/>
    </row>
    <row r="12" spans="1:58" ht="37.9" customHeight="1">
      <c r="A12" s="3"/>
      <c r="B12" s="3"/>
      <c r="C12" s="3"/>
      <c r="D12" s="3"/>
      <c r="E12" s="4"/>
      <c r="F12" s="53" t="s">
        <v>13</v>
      </c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</row>
    <row r="13" spans="1:58" ht="37.9" customHeight="1">
      <c r="A13" s="3"/>
      <c r="B13" s="3"/>
      <c r="C13" s="3"/>
      <c r="D13" s="3"/>
      <c r="E13" s="4"/>
      <c r="F13" s="38" t="s">
        <v>14</v>
      </c>
      <c r="G13" s="38"/>
      <c r="H13" s="38"/>
      <c r="I13" s="38"/>
      <c r="J13" s="38"/>
      <c r="K13" s="38"/>
      <c r="L13" s="38"/>
      <c r="M13" s="68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70" t="s">
        <v>15</v>
      </c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3"/>
      <c r="AZ13" s="15"/>
      <c r="BA13" s="15"/>
      <c r="BB13" s="15"/>
      <c r="BC13" s="15"/>
      <c r="BD13" s="15"/>
      <c r="BE13" s="5"/>
      <c r="BF13" s="5"/>
    </row>
    <row r="14" spans="1:58" ht="37.9" customHeight="1">
      <c r="F14" s="38" t="s">
        <v>16</v>
      </c>
      <c r="G14" s="38"/>
      <c r="H14" s="38"/>
      <c r="I14" s="38"/>
      <c r="J14" s="38"/>
      <c r="K14" s="38"/>
      <c r="L14" s="38"/>
      <c r="M14" s="68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42" t="s">
        <v>17</v>
      </c>
      <c r="AD14" s="43"/>
      <c r="AE14" s="44"/>
      <c r="AF14" s="45" t="s">
        <v>18</v>
      </c>
      <c r="AG14" s="46"/>
      <c r="AH14" s="46"/>
      <c r="AI14" s="46"/>
      <c r="AJ14" s="47"/>
      <c r="AK14" s="52" t="s">
        <v>19</v>
      </c>
      <c r="AL14" s="52"/>
      <c r="AM14" s="52"/>
      <c r="AN14" s="46" t="s">
        <v>20</v>
      </c>
      <c r="AO14" s="46"/>
      <c r="AP14" s="46"/>
      <c r="AQ14" s="47"/>
      <c r="AR14" s="42" t="s">
        <v>21</v>
      </c>
      <c r="AS14" s="43"/>
      <c r="AT14" s="43"/>
      <c r="AU14" s="44"/>
      <c r="AV14" s="45">
        <v>177</v>
      </c>
      <c r="AW14" s="46"/>
      <c r="AX14" s="47"/>
      <c r="AZ14" s="3"/>
      <c r="BA14" s="3"/>
      <c r="BB14" s="3"/>
    </row>
    <row r="15" spans="1:58" ht="37.9" customHeight="1">
      <c r="F15" s="38" t="s">
        <v>22</v>
      </c>
      <c r="G15" s="38"/>
      <c r="H15" s="38"/>
      <c r="I15" s="38"/>
      <c r="J15" s="38"/>
      <c r="K15" s="38"/>
      <c r="L15" s="38"/>
      <c r="M15" s="68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42" t="s">
        <v>23</v>
      </c>
      <c r="AD15" s="43"/>
      <c r="AE15" s="44"/>
      <c r="AF15" s="45" t="s">
        <v>24</v>
      </c>
      <c r="AG15" s="46"/>
      <c r="AH15" s="46"/>
      <c r="AI15" s="46"/>
      <c r="AJ15" s="47"/>
      <c r="AK15" s="42" t="s">
        <v>25</v>
      </c>
      <c r="AL15" s="43"/>
      <c r="AM15" s="43"/>
      <c r="AN15" s="43"/>
      <c r="AO15" s="44"/>
      <c r="AP15" s="48">
        <v>1524182</v>
      </c>
      <c r="AQ15" s="49"/>
      <c r="AR15" s="49"/>
      <c r="AS15" s="49"/>
      <c r="AT15" s="49"/>
      <c r="AU15" s="49"/>
      <c r="AV15" s="49"/>
      <c r="AW15" s="49"/>
      <c r="AX15" s="50"/>
      <c r="AZ15" s="3"/>
      <c r="BA15" s="3"/>
      <c r="BB15" s="3"/>
    </row>
    <row r="16" spans="1:58" ht="37.9" customHeight="1">
      <c r="F16" s="38" t="s">
        <v>26</v>
      </c>
      <c r="G16" s="38"/>
      <c r="H16" s="38"/>
      <c r="I16" s="38"/>
      <c r="J16" s="38"/>
      <c r="K16" s="38"/>
      <c r="L16" s="38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42" t="s">
        <v>27</v>
      </c>
      <c r="AD16" s="43"/>
      <c r="AE16" s="44"/>
      <c r="AF16" s="45" t="s">
        <v>28</v>
      </c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7"/>
      <c r="AY16" s="15"/>
      <c r="AZ16" s="3"/>
      <c r="BA16" s="3"/>
      <c r="BB16" s="3"/>
    </row>
    <row r="17" spans="6:58" ht="37.9" customHeight="1">
      <c r="F17" s="38" t="s">
        <v>29</v>
      </c>
      <c r="G17" s="38"/>
      <c r="H17" s="38"/>
      <c r="I17" s="38"/>
      <c r="J17" s="38"/>
      <c r="K17" s="38"/>
      <c r="L17" s="38"/>
      <c r="M17" s="64"/>
      <c r="N17" s="64"/>
      <c r="O17" s="64"/>
      <c r="P17" s="64"/>
      <c r="Q17" s="64"/>
      <c r="R17" s="64"/>
      <c r="S17" s="64"/>
      <c r="T17" s="21" t="s">
        <v>30</v>
      </c>
      <c r="U17" s="11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</row>
    <row r="18" spans="6:58" ht="37.9" customHeight="1">
      <c r="F18" s="38" t="s">
        <v>31</v>
      </c>
      <c r="G18" s="38"/>
      <c r="H18" s="38"/>
      <c r="I18" s="38"/>
      <c r="J18" s="38"/>
      <c r="K18" s="38"/>
      <c r="L18" s="38"/>
      <c r="M18" s="64"/>
      <c r="N18" s="64"/>
      <c r="O18" s="64"/>
      <c r="P18" s="64"/>
      <c r="Q18" s="64"/>
      <c r="R18" s="64"/>
      <c r="S18" s="64"/>
      <c r="T18" s="21" t="s">
        <v>30</v>
      </c>
      <c r="U18" s="11"/>
      <c r="AZ18" s="3"/>
      <c r="BA18" s="3"/>
      <c r="BB18" s="3"/>
    </row>
    <row r="19" spans="6:58" ht="25.15" customHeight="1">
      <c r="AY19" s="3"/>
      <c r="AZ19" s="8"/>
      <c r="BA19" s="3"/>
      <c r="BB19" s="3"/>
      <c r="BC19" s="3"/>
      <c r="BD19" s="3"/>
      <c r="BE19" s="3"/>
      <c r="BF19" s="3"/>
    </row>
    <row r="20" spans="6:58" ht="25.15" customHeight="1"/>
    <row r="21" spans="6:58" ht="25.15" customHeight="1"/>
    <row r="22" spans="6:58" ht="25.15" customHeight="1"/>
    <row r="23" spans="6:58" ht="25.15" customHeight="1"/>
    <row r="24" spans="6:58" ht="25.15" customHeight="1"/>
    <row r="25" spans="6:58" ht="25.15" customHeight="1"/>
    <row r="26" spans="6:58" ht="25.15" customHeight="1"/>
  </sheetData>
  <dataConsolidate/>
  <mergeCells count="48">
    <mergeCell ref="M6:AB6"/>
    <mergeCell ref="F17:L17"/>
    <mergeCell ref="F18:L18"/>
    <mergeCell ref="M17:S17"/>
    <mergeCell ref="F7:L7"/>
    <mergeCell ref="F15:L15"/>
    <mergeCell ref="F16:L16"/>
    <mergeCell ref="M15:AB15"/>
    <mergeCell ref="M16:AB16"/>
    <mergeCell ref="M14:AB14"/>
    <mergeCell ref="F12:AB12"/>
    <mergeCell ref="F8:L8"/>
    <mergeCell ref="M10:AB10"/>
    <mergeCell ref="F13:L13"/>
    <mergeCell ref="M8:AB8"/>
    <mergeCell ref="M9:AB9"/>
    <mergeCell ref="M18:S18"/>
    <mergeCell ref="M7:AB7"/>
    <mergeCell ref="F10:L10"/>
    <mergeCell ref="AC15:AE15"/>
    <mergeCell ref="AF15:AJ15"/>
    <mergeCell ref="AC16:AE16"/>
    <mergeCell ref="AC13:AX13"/>
    <mergeCell ref="AC14:AE14"/>
    <mergeCell ref="AV14:AX14"/>
    <mergeCell ref="M13:AB13"/>
    <mergeCell ref="AC4:AX4"/>
    <mergeCell ref="F4:AB4"/>
    <mergeCell ref="AN5:AW5"/>
    <mergeCell ref="AC5:AM5"/>
    <mergeCell ref="F5:L5"/>
    <mergeCell ref="M5:AB5"/>
    <mergeCell ref="AN7:AX7"/>
    <mergeCell ref="F9:L9"/>
    <mergeCell ref="AN6:AX6"/>
    <mergeCell ref="AK15:AO15"/>
    <mergeCell ref="AF16:AX16"/>
    <mergeCell ref="AP15:AX15"/>
    <mergeCell ref="AN12:AX12"/>
    <mergeCell ref="AK14:AM14"/>
    <mergeCell ref="AN14:AQ14"/>
    <mergeCell ref="AF14:AJ14"/>
    <mergeCell ref="AR14:AU14"/>
    <mergeCell ref="AC6:AM6"/>
    <mergeCell ref="AC7:AM7"/>
    <mergeCell ref="AC12:AM12"/>
    <mergeCell ref="F14:L14"/>
    <mergeCell ref="F6:L6"/>
  </mergeCells>
  <phoneticPr fontId="1"/>
  <dataValidations count="1">
    <dataValidation type="list" allowBlank="1" showInputMessage="1" showErrorMessage="1" sqref="M16" xr:uid="{B49B6CEF-34D6-4AA0-8948-072E7E1F0C93}">
      <formula1>"あり,なし"</formula1>
    </dataValidation>
  </dataValidations>
  <pageMargins left="0.51181102362204722" right="0.51181102362204722" top="0.39370078740157483" bottom="0.39370078740157483" header="0.31496062992125984" footer="0.31496062992125984"/>
  <pageSetup paperSize="9" scale="74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E06BC-3A25-4BE3-BEFE-53B34ACE2D59}">
  <sheetPr transitionEvaluation="1"/>
  <dimension ref="C1:AL27"/>
  <sheetViews>
    <sheetView showGridLines="0" view="pageBreakPreview" zoomScaleNormal="100" zoomScaleSheetLayoutView="100" workbookViewId="0">
      <selection activeCell="P3" sqref="P3:AL3"/>
    </sheetView>
  </sheetViews>
  <sheetFormatPr defaultColWidth="8.75" defaultRowHeight="13.5"/>
  <cols>
    <col min="1" max="11" width="2.75" style="1" customWidth="1"/>
    <col min="12" max="12" width="19.25" style="1" customWidth="1"/>
    <col min="13" max="13" width="22" style="1" customWidth="1"/>
    <col min="14" max="15" width="11" style="1" customWidth="1"/>
    <col min="16" max="39" width="2.75" style="1" customWidth="1"/>
    <col min="40" max="41" width="8.75" style="1"/>
    <col min="42" max="43" width="0" style="1" hidden="1" customWidth="1"/>
    <col min="44" max="16384" width="8.75" style="1"/>
  </cols>
  <sheetData>
    <row r="1" spans="3:38" ht="24.4" customHeight="1">
      <c r="C1" s="2" t="s">
        <v>32</v>
      </c>
    </row>
    <row r="2" spans="3:38" ht="24.4" customHeight="1">
      <c r="C2" s="2" t="s">
        <v>33</v>
      </c>
    </row>
    <row r="3" spans="3:38" ht="25.15" customHeight="1">
      <c r="O3" s="33" t="s">
        <v>34</v>
      </c>
      <c r="P3" s="72" t="str">
        <f>IF(料金表!M5="","",料金表!M5)</f>
        <v/>
      </c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4"/>
    </row>
    <row r="4" spans="3:38" ht="25.15" customHeight="1">
      <c r="O4" s="13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</row>
    <row r="5" spans="3:38" ht="25.15" customHeight="1">
      <c r="J5" s="75" t="s">
        <v>33</v>
      </c>
      <c r="K5" s="76"/>
      <c r="L5" s="76"/>
      <c r="M5" s="76"/>
      <c r="N5" s="76"/>
      <c r="O5" s="77"/>
    </row>
    <row r="6" spans="3:38" ht="32.65" customHeight="1">
      <c r="J6" s="38" t="s">
        <v>35</v>
      </c>
      <c r="K6" s="38"/>
      <c r="L6" s="34" t="s">
        <v>36</v>
      </c>
      <c r="M6" s="34" t="s">
        <v>37</v>
      </c>
      <c r="N6" s="30" t="s">
        <v>38</v>
      </c>
      <c r="O6" s="35" t="s">
        <v>39</v>
      </c>
    </row>
    <row r="7" spans="3:38" s="10" customFormat="1" ht="30" customHeight="1">
      <c r="J7" s="71">
        <v>1</v>
      </c>
      <c r="K7" s="71"/>
      <c r="L7" s="31"/>
      <c r="M7" s="31"/>
      <c r="N7" s="31"/>
      <c r="O7" s="36"/>
    </row>
    <row r="8" spans="3:38" s="10" customFormat="1" ht="30" customHeight="1">
      <c r="J8" s="71">
        <v>2</v>
      </c>
      <c r="K8" s="71"/>
      <c r="L8" s="31"/>
      <c r="M8" s="31"/>
      <c r="N8" s="31"/>
      <c r="O8" s="36"/>
    </row>
    <row r="9" spans="3:38" s="10" customFormat="1" ht="30" customHeight="1">
      <c r="J9" s="71">
        <v>3</v>
      </c>
      <c r="K9" s="71"/>
      <c r="L9" s="31"/>
      <c r="M9" s="31"/>
      <c r="N9" s="31"/>
      <c r="O9" s="36"/>
    </row>
    <row r="10" spans="3:38" s="10" customFormat="1" ht="30" customHeight="1">
      <c r="J10" s="71">
        <v>4</v>
      </c>
      <c r="K10" s="71"/>
      <c r="L10" s="31"/>
      <c r="M10" s="31"/>
      <c r="N10" s="31"/>
      <c r="O10" s="36"/>
    </row>
    <row r="11" spans="3:38" s="10" customFormat="1" ht="30" customHeight="1">
      <c r="J11" s="71">
        <v>5</v>
      </c>
      <c r="K11" s="71"/>
      <c r="L11" s="31"/>
      <c r="M11" s="31"/>
      <c r="N11" s="31"/>
      <c r="O11" s="36"/>
    </row>
    <row r="12" spans="3:38" s="10" customFormat="1" ht="30" customHeight="1">
      <c r="J12" s="71">
        <v>6</v>
      </c>
      <c r="K12" s="71"/>
      <c r="L12" s="31"/>
      <c r="M12" s="31"/>
      <c r="N12" s="31"/>
      <c r="O12" s="36"/>
    </row>
    <row r="13" spans="3:38" s="10" customFormat="1" ht="30" customHeight="1">
      <c r="J13" s="71">
        <v>7</v>
      </c>
      <c r="K13" s="71"/>
      <c r="L13" s="31"/>
      <c r="M13" s="31"/>
      <c r="N13" s="31"/>
      <c r="O13" s="36"/>
    </row>
    <row r="14" spans="3:38" s="10" customFormat="1" ht="30" customHeight="1">
      <c r="J14" s="71">
        <v>8</v>
      </c>
      <c r="K14" s="71"/>
      <c r="L14" s="31"/>
      <c r="M14" s="31"/>
      <c r="N14" s="31"/>
      <c r="O14" s="36"/>
    </row>
    <row r="15" spans="3:38" s="10" customFormat="1" ht="30" customHeight="1">
      <c r="J15" s="71">
        <v>9</v>
      </c>
      <c r="K15" s="71"/>
      <c r="L15" s="31"/>
      <c r="M15" s="31"/>
      <c r="N15" s="31"/>
      <c r="O15" s="36"/>
    </row>
    <row r="16" spans="3:38" s="10" customFormat="1" ht="30" customHeight="1">
      <c r="J16" s="71">
        <v>10</v>
      </c>
      <c r="K16" s="71"/>
      <c r="L16" s="31"/>
      <c r="M16" s="31"/>
      <c r="N16" s="31"/>
      <c r="O16" s="36"/>
    </row>
    <row r="17" spans="10:15" s="10" customFormat="1" ht="30" customHeight="1">
      <c r="J17" s="71">
        <v>11</v>
      </c>
      <c r="K17" s="71"/>
      <c r="L17" s="31"/>
      <c r="M17" s="31"/>
      <c r="N17" s="31"/>
      <c r="O17" s="36"/>
    </row>
    <row r="18" spans="10:15" s="10" customFormat="1" ht="30" customHeight="1">
      <c r="J18" s="71">
        <v>12</v>
      </c>
      <c r="K18" s="71"/>
      <c r="L18" s="31"/>
      <c r="M18" s="31"/>
      <c r="N18" s="31"/>
      <c r="O18" s="36"/>
    </row>
    <row r="19" spans="10:15" s="10" customFormat="1" ht="30" customHeight="1">
      <c r="J19" s="71">
        <v>13</v>
      </c>
      <c r="K19" s="71"/>
      <c r="L19" s="31"/>
      <c r="M19" s="31"/>
      <c r="N19" s="31"/>
      <c r="O19" s="36"/>
    </row>
    <row r="20" spans="10:15" s="10" customFormat="1" ht="30" customHeight="1">
      <c r="J20" s="71">
        <v>14</v>
      </c>
      <c r="K20" s="71"/>
      <c r="L20" s="31"/>
      <c r="M20" s="31"/>
      <c r="N20" s="31"/>
      <c r="O20" s="36"/>
    </row>
    <row r="21" spans="10:15" s="10" customFormat="1" ht="30" customHeight="1">
      <c r="J21" s="71">
        <v>15</v>
      </c>
      <c r="K21" s="71"/>
      <c r="L21" s="31"/>
      <c r="M21" s="31"/>
      <c r="N21" s="31"/>
      <c r="O21" s="36"/>
    </row>
    <row r="22" spans="10:15" ht="25.15" customHeight="1"/>
    <row r="23" spans="10:15" ht="25.15" customHeight="1"/>
    <row r="24" spans="10:15" ht="25.15" customHeight="1"/>
    <row r="25" spans="10:15" ht="25.15" customHeight="1"/>
    <row r="26" spans="10:15" ht="25.15" customHeight="1"/>
    <row r="27" spans="10:15" ht="25.15" customHeight="1"/>
  </sheetData>
  <sheetProtection sheet="1" objects="1" scenarios="1"/>
  <dataConsolidate/>
  <mergeCells count="18">
    <mergeCell ref="P3:AL3"/>
    <mergeCell ref="J9:K9"/>
    <mergeCell ref="J10:K10"/>
    <mergeCell ref="J7:K7"/>
    <mergeCell ref="J8:K8"/>
    <mergeCell ref="J5:O5"/>
    <mergeCell ref="J6:K6"/>
    <mergeCell ref="J15:K15"/>
    <mergeCell ref="J16:K16"/>
    <mergeCell ref="J13:K13"/>
    <mergeCell ref="J14:K14"/>
    <mergeCell ref="J11:K11"/>
    <mergeCell ref="J12:K12"/>
    <mergeCell ref="J21:K21"/>
    <mergeCell ref="J19:K19"/>
    <mergeCell ref="J20:K20"/>
    <mergeCell ref="J17:K17"/>
    <mergeCell ref="J18:K18"/>
  </mergeCells>
  <phoneticPr fontId="1"/>
  <dataValidations count="1">
    <dataValidation type="list" allowBlank="1" showInputMessage="1" showErrorMessage="1" sqref="O7:O21" xr:uid="{BCD6D94B-1145-4B7B-9C40-2A441B603321}">
      <formula1>"A級,B級"</formula1>
    </dataValidation>
  </dataValidations>
  <pageMargins left="0.51181102362204722" right="0.51181102362204722" top="0.39370078740157483" bottom="0.39370078740157483" header="0.31496062992125984" footer="0.31496062992125984"/>
  <pageSetup paperSize="9" scale="74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885F7-8793-4784-95E5-95E33BA69ED2}">
  <sheetPr transitionEvaluation="1"/>
  <dimension ref="A1:AK24"/>
  <sheetViews>
    <sheetView showGridLines="0" view="pageBreakPreview" zoomScaleNormal="100" zoomScaleSheetLayoutView="100" workbookViewId="0">
      <selection activeCell="O3" sqref="O3:AK3"/>
    </sheetView>
  </sheetViews>
  <sheetFormatPr defaultColWidth="8.75" defaultRowHeight="13.5"/>
  <cols>
    <col min="1" max="2" width="2.75" style="1" customWidth="1"/>
    <col min="3" max="3" width="24.75" style="1" customWidth="1"/>
    <col min="4" max="4" width="22" style="1" customWidth="1"/>
    <col min="5" max="5" width="11.125" style="1" customWidth="1"/>
    <col min="6" max="6" width="8.375" style="1" customWidth="1"/>
    <col min="7" max="38" width="2.75" style="1" customWidth="1"/>
    <col min="39" max="40" width="8.75" style="1"/>
    <col min="41" max="42" width="0" style="1" hidden="1" customWidth="1"/>
    <col min="43" max="16384" width="8.75" style="1"/>
  </cols>
  <sheetData>
    <row r="1" spans="1:37" ht="24.4" customHeight="1">
      <c r="C1" s="2" t="s">
        <v>32</v>
      </c>
    </row>
    <row r="2" spans="1:37" ht="24.4" customHeight="1">
      <c r="C2" s="2" t="s">
        <v>40</v>
      </c>
    </row>
    <row r="3" spans="1:37" ht="25.15" customHeight="1">
      <c r="J3" s="98" t="s">
        <v>3</v>
      </c>
      <c r="K3" s="98"/>
      <c r="L3" s="98"/>
      <c r="M3" s="98"/>
      <c r="N3" s="98"/>
      <c r="O3" s="72" t="str">
        <f>IF(料金表!M5="","",料金表!M5)</f>
        <v/>
      </c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4"/>
    </row>
    <row r="4" spans="1:37" ht="16.149999999999999" customHeight="1">
      <c r="J4" s="13"/>
      <c r="K4" s="13"/>
      <c r="L4" s="13"/>
      <c r="M4" s="13"/>
      <c r="N4" s="12"/>
      <c r="O4" s="16"/>
      <c r="P4" s="16"/>
      <c r="Q4" s="16"/>
      <c r="R4" s="16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5" spans="1:37" ht="32.65" customHeight="1">
      <c r="A5" s="83" t="s">
        <v>35</v>
      </c>
      <c r="B5" s="84"/>
      <c r="C5" s="87" t="s">
        <v>41</v>
      </c>
      <c r="D5" s="87" t="s">
        <v>37</v>
      </c>
      <c r="E5" s="89" t="s">
        <v>42</v>
      </c>
      <c r="F5" s="91" t="s">
        <v>43</v>
      </c>
      <c r="G5" s="93" t="s">
        <v>44</v>
      </c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28"/>
      <c r="T5" s="29"/>
      <c r="U5" s="29"/>
      <c r="V5" s="29"/>
    </row>
    <row r="6" spans="1:37" ht="32.65" customHeight="1">
      <c r="A6" s="85"/>
      <c r="B6" s="86"/>
      <c r="C6" s="88"/>
      <c r="D6" s="88"/>
      <c r="E6" s="90"/>
      <c r="F6" s="92"/>
      <c r="G6" s="94" t="s">
        <v>45</v>
      </c>
      <c r="H6" s="95"/>
      <c r="I6" s="95"/>
      <c r="J6" s="96"/>
      <c r="K6" s="94" t="s">
        <v>46</v>
      </c>
      <c r="L6" s="95"/>
      <c r="M6" s="95"/>
      <c r="N6" s="96"/>
      <c r="O6" s="97" t="s">
        <v>47</v>
      </c>
      <c r="P6" s="97"/>
      <c r="Q6" s="97"/>
      <c r="R6" s="97"/>
    </row>
    <row r="7" spans="1:37" s="14" customFormat="1" ht="33" customHeight="1">
      <c r="A7" s="71">
        <v>1</v>
      </c>
      <c r="B7" s="71"/>
      <c r="C7" s="31"/>
      <c r="D7" s="31"/>
      <c r="E7" s="32"/>
      <c r="F7" s="31"/>
      <c r="G7" s="78"/>
      <c r="H7" s="79"/>
      <c r="I7" s="79"/>
      <c r="J7" s="80"/>
      <c r="K7" s="78"/>
      <c r="L7" s="79"/>
      <c r="M7" s="79"/>
      <c r="N7" s="80"/>
      <c r="O7" s="82"/>
      <c r="P7" s="81"/>
      <c r="Q7" s="81"/>
      <c r="R7" s="81"/>
    </row>
    <row r="8" spans="1:37" s="14" customFormat="1" ht="33" customHeight="1">
      <c r="A8" s="71">
        <v>2</v>
      </c>
      <c r="B8" s="71"/>
      <c r="C8" s="31"/>
      <c r="D8" s="31"/>
      <c r="E8" s="32"/>
      <c r="F8" s="31"/>
      <c r="G8" s="78"/>
      <c r="H8" s="79"/>
      <c r="I8" s="79"/>
      <c r="J8" s="80"/>
      <c r="K8" s="78"/>
      <c r="L8" s="79"/>
      <c r="M8" s="79"/>
      <c r="N8" s="80"/>
      <c r="O8" s="81"/>
      <c r="P8" s="81"/>
      <c r="Q8" s="81"/>
      <c r="R8" s="81"/>
    </row>
    <row r="9" spans="1:37" s="14" customFormat="1" ht="33" customHeight="1">
      <c r="A9" s="71">
        <v>3</v>
      </c>
      <c r="B9" s="71"/>
      <c r="C9" s="31"/>
      <c r="D9" s="31"/>
      <c r="E9" s="32"/>
      <c r="F9" s="31"/>
      <c r="G9" s="78"/>
      <c r="H9" s="79"/>
      <c r="I9" s="79"/>
      <c r="J9" s="80"/>
      <c r="K9" s="78"/>
      <c r="L9" s="79"/>
      <c r="M9" s="79"/>
      <c r="N9" s="80"/>
      <c r="O9" s="81"/>
      <c r="P9" s="81"/>
      <c r="Q9" s="81"/>
      <c r="R9" s="81"/>
    </row>
    <row r="10" spans="1:37" s="14" customFormat="1" ht="33" customHeight="1">
      <c r="A10" s="71">
        <v>4</v>
      </c>
      <c r="B10" s="71"/>
      <c r="C10" s="31"/>
      <c r="D10" s="31"/>
      <c r="E10" s="32"/>
      <c r="F10" s="31"/>
      <c r="G10" s="78"/>
      <c r="H10" s="79"/>
      <c r="I10" s="79"/>
      <c r="J10" s="80"/>
      <c r="K10" s="78"/>
      <c r="L10" s="79"/>
      <c r="M10" s="79"/>
      <c r="N10" s="80"/>
      <c r="O10" s="81"/>
      <c r="P10" s="81"/>
      <c r="Q10" s="81"/>
      <c r="R10" s="81"/>
    </row>
    <row r="11" spans="1:37" s="14" customFormat="1" ht="33" customHeight="1">
      <c r="A11" s="71">
        <v>5</v>
      </c>
      <c r="B11" s="71"/>
      <c r="C11" s="31"/>
      <c r="D11" s="31"/>
      <c r="E11" s="32"/>
      <c r="F11" s="31"/>
      <c r="G11" s="78"/>
      <c r="H11" s="79"/>
      <c r="I11" s="79"/>
      <c r="J11" s="80"/>
      <c r="K11" s="78"/>
      <c r="L11" s="79"/>
      <c r="M11" s="79"/>
      <c r="N11" s="80"/>
      <c r="O11" s="81"/>
      <c r="P11" s="81"/>
      <c r="Q11" s="81"/>
      <c r="R11" s="81"/>
    </row>
    <row r="12" spans="1:37" s="14" customFormat="1" ht="33" customHeight="1">
      <c r="A12" s="71">
        <v>6</v>
      </c>
      <c r="B12" s="71"/>
      <c r="C12" s="31"/>
      <c r="D12" s="31"/>
      <c r="E12" s="32"/>
      <c r="F12" s="31"/>
      <c r="G12" s="78"/>
      <c r="H12" s="79"/>
      <c r="I12" s="79"/>
      <c r="J12" s="80"/>
      <c r="K12" s="78"/>
      <c r="L12" s="79"/>
      <c r="M12" s="79"/>
      <c r="N12" s="80"/>
      <c r="O12" s="81"/>
      <c r="P12" s="81"/>
      <c r="Q12" s="81"/>
      <c r="R12" s="81"/>
    </row>
    <row r="13" spans="1:37" s="14" customFormat="1" ht="33" customHeight="1">
      <c r="A13" s="71">
        <v>7</v>
      </c>
      <c r="B13" s="71"/>
      <c r="C13" s="31"/>
      <c r="D13" s="31"/>
      <c r="E13" s="32"/>
      <c r="F13" s="31"/>
      <c r="G13" s="78"/>
      <c r="H13" s="79"/>
      <c r="I13" s="79"/>
      <c r="J13" s="80"/>
      <c r="K13" s="78"/>
      <c r="L13" s="79"/>
      <c r="M13" s="79"/>
      <c r="N13" s="80"/>
      <c r="O13" s="81"/>
      <c r="P13" s="81"/>
      <c r="Q13" s="81"/>
      <c r="R13" s="81"/>
    </row>
    <row r="14" spans="1:37" s="14" customFormat="1" ht="33" customHeight="1">
      <c r="A14" s="71">
        <v>8</v>
      </c>
      <c r="B14" s="71"/>
      <c r="C14" s="31"/>
      <c r="D14" s="31"/>
      <c r="E14" s="32"/>
      <c r="F14" s="31"/>
      <c r="G14" s="78"/>
      <c r="H14" s="79"/>
      <c r="I14" s="79"/>
      <c r="J14" s="80"/>
      <c r="K14" s="78"/>
      <c r="L14" s="79"/>
      <c r="M14" s="79"/>
      <c r="N14" s="80"/>
      <c r="O14" s="81"/>
      <c r="P14" s="81"/>
      <c r="Q14" s="81"/>
      <c r="R14" s="81"/>
    </row>
    <row r="15" spans="1:37" s="14" customFormat="1" ht="33" customHeight="1">
      <c r="A15" s="71">
        <v>9</v>
      </c>
      <c r="B15" s="71"/>
      <c r="C15" s="31"/>
      <c r="D15" s="31"/>
      <c r="E15" s="32"/>
      <c r="F15" s="31"/>
      <c r="G15" s="78"/>
      <c r="H15" s="79"/>
      <c r="I15" s="79"/>
      <c r="J15" s="80"/>
      <c r="K15" s="78"/>
      <c r="L15" s="79"/>
      <c r="M15" s="79"/>
      <c r="N15" s="80"/>
      <c r="O15" s="81"/>
      <c r="P15" s="81"/>
      <c r="Q15" s="81"/>
      <c r="R15" s="81"/>
    </row>
    <row r="16" spans="1:37" s="14" customFormat="1" ht="33" customHeight="1">
      <c r="A16" s="71">
        <v>10</v>
      </c>
      <c r="B16" s="71"/>
      <c r="C16" s="31"/>
      <c r="D16" s="31"/>
      <c r="E16" s="32"/>
      <c r="F16" s="31"/>
      <c r="G16" s="78"/>
      <c r="H16" s="79"/>
      <c r="I16" s="79"/>
      <c r="J16" s="80"/>
      <c r="K16" s="78"/>
      <c r="L16" s="79"/>
      <c r="M16" s="79"/>
      <c r="N16" s="80"/>
      <c r="O16" s="81"/>
      <c r="P16" s="81"/>
      <c r="Q16" s="81"/>
      <c r="R16" s="81"/>
    </row>
    <row r="17" spans="1:18" s="14" customFormat="1" ht="33" customHeight="1">
      <c r="A17" s="71">
        <v>11</v>
      </c>
      <c r="B17" s="71"/>
      <c r="C17" s="31"/>
      <c r="D17" s="31"/>
      <c r="E17" s="32"/>
      <c r="F17" s="31"/>
      <c r="G17" s="78"/>
      <c r="H17" s="79"/>
      <c r="I17" s="79"/>
      <c r="J17" s="80"/>
      <c r="K17" s="78"/>
      <c r="L17" s="79"/>
      <c r="M17" s="79"/>
      <c r="N17" s="80"/>
      <c r="O17" s="81"/>
      <c r="P17" s="81"/>
      <c r="Q17" s="81"/>
      <c r="R17" s="81"/>
    </row>
    <row r="18" spans="1:18" s="14" customFormat="1" ht="33" customHeight="1">
      <c r="A18" s="71">
        <v>12</v>
      </c>
      <c r="B18" s="71"/>
      <c r="C18" s="31"/>
      <c r="D18" s="31"/>
      <c r="E18" s="32"/>
      <c r="F18" s="31"/>
      <c r="G18" s="78"/>
      <c r="H18" s="79"/>
      <c r="I18" s="79"/>
      <c r="J18" s="80"/>
      <c r="K18" s="78"/>
      <c r="L18" s="79"/>
      <c r="M18" s="79"/>
      <c r="N18" s="80"/>
      <c r="O18" s="81"/>
      <c r="P18" s="81"/>
      <c r="Q18" s="81"/>
      <c r="R18" s="81"/>
    </row>
    <row r="19" spans="1:18" s="14" customFormat="1" ht="33" customHeight="1">
      <c r="A19" s="71">
        <v>13</v>
      </c>
      <c r="B19" s="71"/>
      <c r="C19" s="31"/>
      <c r="D19" s="31"/>
      <c r="E19" s="32"/>
      <c r="F19" s="31"/>
      <c r="G19" s="78"/>
      <c r="H19" s="79"/>
      <c r="I19" s="79"/>
      <c r="J19" s="80"/>
      <c r="K19" s="78"/>
      <c r="L19" s="79"/>
      <c r="M19" s="79"/>
      <c r="N19" s="80"/>
      <c r="O19" s="81"/>
      <c r="P19" s="81"/>
      <c r="Q19" s="81"/>
      <c r="R19" s="81"/>
    </row>
    <row r="20" spans="1:18" s="14" customFormat="1" ht="33" customHeight="1">
      <c r="A20" s="71">
        <v>14</v>
      </c>
      <c r="B20" s="71"/>
      <c r="C20" s="31"/>
      <c r="D20" s="31"/>
      <c r="E20" s="32"/>
      <c r="F20" s="31"/>
      <c r="G20" s="78"/>
      <c r="H20" s="79"/>
      <c r="I20" s="79"/>
      <c r="J20" s="80"/>
      <c r="K20" s="78"/>
      <c r="L20" s="79"/>
      <c r="M20" s="79"/>
      <c r="N20" s="80"/>
      <c r="O20" s="81"/>
      <c r="P20" s="81"/>
      <c r="Q20" s="81"/>
      <c r="R20" s="81"/>
    </row>
    <row r="21" spans="1:18" s="14" customFormat="1" ht="33" customHeight="1">
      <c r="A21" s="71">
        <v>15</v>
      </c>
      <c r="B21" s="71"/>
      <c r="C21" s="31"/>
      <c r="D21" s="31"/>
      <c r="E21" s="32"/>
      <c r="F21" s="31"/>
      <c r="G21" s="78"/>
      <c r="H21" s="79"/>
      <c r="I21" s="79"/>
      <c r="J21" s="80"/>
      <c r="K21" s="78"/>
      <c r="L21" s="79"/>
      <c r="M21" s="79"/>
      <c r="N21" s="80"/>
      <c r="O21" s="81"/>
      <c r="P21" s="81"/>
      <c r="Q21" s="81"/>
      <c r="R21" s="81"/>
    </row>
    <row r="22" spans="1:18" ht="25.15" customHeight="1"/>
    <row r="23" spans="1:18" ht="25.15" customHeight="1"/>
    <row r="24" spans="1:18" ht="25.15" customHeight="1"/>
  </sheetData>
  <sheetProtection sheet="1" objects="1" scenarios="1"/>
  <dataConsolidate/>
  <mergeCells count="71">
    <mergeCell ref="O3:AK3"/>
    <mergeCell ref="A5:B6"/>
    <mergeCell ref="C5:C6"/>
    <mergeCell ref="D5:D6"/>
    <mergeCell ref="E5:E6"/>
    <mergeCell ref="F5:F6"/>
    <mergeCell ref="G5:R5"/>
    <mergeCell ref="G6:J6"/>
    <mergeCell ref="K6:N6"/>
    <mergeCell ref="O6:R6"/>
    <mergeCell ref="J3:N3"/>
    <mergeCell ref="K7:N7"/>
    <mergeCell ref="O7:R7"/>
    <mergeCell ref="A8:B8"/>
    <mergeCell ref="G8:J8"/>
    <mergeCell ref="K8:N8"/>
    <mergeCell ref="O8:R8"/>
    <mergeCell ref="A7:B7"/>
    <mergeCell ref="G7:J7"/>
    <mergeCell ref="K9:N9"/>
    <mergeCell ref="O9:R9"/>
    <mergeCell ref="A10:B10"/>
    <mergeCell ref="G10:J10"/>
    <mergeCell ref="K10:N10"/>
    <mergeCell ref="O10:R10"/>
    <mergeCell ref="A9:B9"/>
    <mergeCell ref="G9:J9"/>
    <mergeCell ref="K11:N11"/>
    <mergeCell ref="O11:R11"/>
    <mergeCell ref="A12:B12"/>
    <mergeCell ref="G12:J12"/>
    <mergeCell ref="K12:N12"/>
    <mergeCell ref="O12:R12"/>
    <mergeCell ref="A11:B11"/>
    <mergeCell ref="G11:J11"/>
    <mergeCell ref="K13:N13"/>
    <mergeCell ref="O13:R13"/>
    <mergeCell ref="A14:B14"/>
    <mergeCell ref="G14:J14"/>
    <mergeCell ref="K14:N14"/>
    <mergeCell ref="O14:R14"/>
    <mergeCell ref="A13:B13"/>
    <mergeCell ref="G13:J13"/>
    <mergeCell ref="K15:N15"/>
    <mergeCell ref="O15:R15"/>
    <mergeCell ref="A16:B16"/>
    <mergeCell ref="G16:J16"/>
    <mergeCell ref="K16:N16"/>
    <mergeCell ref="O16:R16"/>
    <mergeCell ref="A15:B15"/>
    <mergeCell ref="G15:J15"/>
    <mergeCell ref="K17:N17"/>
    <mergeCell ref="O17:R17"/>
    <mergeCell ref="A18:B18"/>
    <mergeCell ref="G18:J18"/>
    <mergeCell ref="K18:N18"/>
    <mergeCell ref="O18:R18"/>
    <mergeCell ref="A17:B17"/>
    <mergeCell ref="G17:J17"/>
    <mergeCell ref="K21:N21"/>
    <mergeCell ref="O21:R21"/>
    <mergeCell ref="A21:B21"/>
    <mergeCell ref="G21:J21"/>
    <mergeCell ref="K19:N19"/>
    <mergeCell ref="O19:R19"/>
    <mergeCell ref="A20:B20"/>
    <mergeCell ref="G20:J20"/>
    <mergeCell ref="K20:N20"/>
    <mergeCell ref="O20:R20"/>
    <mergeCell ref="A19:B19"/>
    <mergeCell ref="G19:J19"/>
  </mergeCells>
  <phoneticPr fontId="1"/>
  <dataValidations count="1">
    <dataValidation type="list" allowBlank="1" showInputMessage="1" showErrorMessage="1" sqref="F7:F21" xr:uid="{F6F40B86-85E6-446D-B365-4BE4EE531FEA}">
      <formula1>"中D,中C,中B,中A,大B,大A"</formula1>
    </dataValidation>
  </dataValidations>
  <pageMargins left="0.51181102362204722" right="0.51181102362204722" top="0.39370078740157483" bottom="0.39370078740157483" header="0.31496062992125984" footer="0.31496062992125984"/>
  <pageSetup paperSize="9" scale="74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F1167-153C-42DA-9A94-1D5FA4B1A8CB}">
  <sheetPr transitionEvaluation="1"/>
  <dimension ref="A1:BJ43"/>
  <sheetViews>
    <sheetView showGridLines="0" view="pageBreakPreview" topLeftCell="A2" zoomScaleNormal="100" zoomScaleSheetLayoutView="100" workbookViewId="0">
      <selection activeCell="T6" sqref="T6:AD6"/>
    </sheetView>
  </sheetViews>
  <sheetFormatPr defaultColWidth="8.75" defaultRowHeight="13.5"/>
  <cols>
    <col min="1" max="58" width="2.75" style="1" customWidth="1"/>
    <col min="59" max="59" width="8.75" style="1"/>
    <col min="60" max="62" width="8.75" style="1" hidden="1" customWidth="1"/>
    <col min="63" max="16384" width="8.75" style="1"/>
  </cols>
  <sheetData>
    <row r="1" spans="1:62" ht="18.75">
      <c r="C1" s="2" t="s">
        <v>32</v>
      </c>
    </row>
    <row r="2" spans="1:62" ht="18.75">
      <c r="C2" s="2" t="s">
        <v>48</v>
      </c>
      <c r="L2" s="6"/>
      <c r="M2" s="6"/>
      <c r="N2" s="6"/>
    </row>
    <row r="3" spans="1:62" ht="25.15" customHeight="1">
      <c r="AD3" s="98" t="s">
        <v>3</v>
      </c>
      <c r="AE3" s="98"/>
      <c r="AF3" s="98"/>
      <c r="AG3" s="98"/>
      <c r="AH3" s="98"/>
      <c r="AI3" s="72" t="str">
        <f>IF(料金表!M5="","",料金表!M5)</f>
        <v/>
      </c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4"/>
    </row>
    <row r="4" spans="1:62" ht="18.399999999999999" customHeight="1">
      <c r="AD4" s="13"/>
      <c r="AE4" s="13"/>
      <c r="AF4" s="13"/>
      <c r="AG4" s="13"/>
      <c r="AH4" s="13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</row>
    <row r="5" spans="1:62" ht="32.65" customHeight="1">
      <c r="A5" s="116" t="s">
        <v>35</v>
      </c>
      <c r="B5" s="116"/>
      <c r="C5" s="75" t="s">
        <v>49</v>
      </c>
      <c r="D5" s="76"/>
      <c r="E5" s="76"/>
      <c r="F5" s="76"/>
      <c r="G5" s="76"/>
      <c r="H5" s="76"/>
      <c r="I5" s="77"/>
      <c r="J5" s="116" t="s">
        <v>50</v>
      </c>
      <c r="K5" s="116"/>
      <c r="L5" s="116"/>
      <c r="M5" s="116"/>
      <c r="N5" s="116"/>
      <c r="O5" s="116"/>
      <c r="P5" s="116"/>
      <c r="Q5" s="75"/>
      <c r="R5" s="117" t="s">
        <v>51</v>
      </c>
      <c r="S5" s="117"/>
      <c r="T5" s="118" t="s">
        <v>52</v>
      </c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94" t="s">
        <v>53</v>
      </c>
      <c r="AF5" s="95"/>
      <c r="AG5" s="95"/>
      <c r="AH5" s="95"/>
      <c r="AI5" s="96"/>
      <c r="AJ5" s="22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</row>
    <row r="6" spans="1:62" ht="25.15" customHeight="1">
      <c r="A6" s="108">
        <v>1</v>
      </c>
      <c r="B6" s="108"/>
      <c r="C6" s="109"/>
      <c r="D6" s="110"/>
      <c r="E6" s="110"/>
      <c r="F6" s="110"/>
      <c r="G6" s="110"/>
      <c r="H6" s="110"/>
      <c r="I6" s="111"/>
      <c r="J6" s="109"/>
      <c r="K6" s="110"/>
      <c r="L6" s="110"/>
      <c r="M6" s="110"/>
      <c r="N6" s="110"/>
      <c r="O6" s="110"/>
      <c r="P6" s="110"/>
      <c r="Q6" s="110"/>
      <c r="R6" s="81"/>
      <c r="S6" s="81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3" t="str">
        <f>IF(T6="","",VLOOKUP(T6,$BI$10:$BJ$25,2,0))</f>
        <v/>
      </c>
      <c r="AF6" s="114"/>
      <c r="AG6" s="114"/>
      <c r="AH6" s="114"/>
      <c r="AI6" s="115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2" ht="25.15" customHeight="1">
      <c r="A7" s="108">
        <v>2</v>
      </c>
      <c r="B7" s="108"/>
      <c r="C7" s="109"/>
      <c r="D7" s="110"/>
      <c r="E7" s="110"/>
      <c r="F7" s="110"/>
      <c r="G7" s="110"/>
      <c r="H7" s="110"/>
      <c r="I7" s="111"/>
      <c r="J7" s="109"/>
      <c r="K7" s="110"/>
      <c r="L7" s="110"/>
      <c r="M7" s="110"/>
      <c r="N7" s="110"/>
      <c r="O7" s="110"/>
      <c r="P7" s="110"/>
      <c r="Q7" s="110"/>
      <c r="R7" s="81"/>
      <c r="S7" s="81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3" t="str">
        <f t="shared" ref="AE7:AE30" si="0">IF(T7="","",VLOOKUP(T7,$BI$10:$BJ$25,2,0))</f>
        <v/>
      </c>
      <c r="AF7" s="114"/>
      <c r="AG7" s="114"/>
      <c r="AH7" s="114"/>
      <c r="AI7" s="115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</row>
    <row r="8" spans="1:62" ht="25.15" customHeight="1">
      <c r="A8" s="108">
        <v>3</v>
      </c>
      <c r="B8" s="108"/>
      <c r="C8" s="109"/>
      <c r="D8" s="110"/>
      <c r="E8" s="110"/>
      <c r="F8" s="110"/>
      <c r="G8" s="110"/>
      <c r="H8" s="110"/>
      <c r="I8" s="111"/>
      <c r="J8" s="109"/>
      <c r="K8" s="110"/>
      <c r="L8" s="110"/>
      <c r="M8" s="110"/>
      <c r="N8" s="110"/>
      <c r="O8" s="110"/>
      <c r="P8" s="110"/>
      <c r="Q8" s="110"/>
      <c r="R8" s="81"/>
      <c r="S8" s="81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3" t="str">
        <f t="shared" si="0"/>
        <v/>
      </c>
      <c r="AF8" s="114"/>
      <c r="AG8" s="114"/>
      <c r="AH8" s="114"/>
      <c r="AI8" s="115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24"/>
      <c r="BJ8" s="25"/>
    </row>
    <row r="9" spans="1:62" ht="25.15" customHeight="1">
      <c r="A9" s="108">
        <v>4</v>
      </c>
      <c r="B9" s="108"/>
      <c r="C9" s="109"/>
      <c r="D9" s="110"/>
      <c r="E9" s="110"/>
      <c r="F9" s="110"/>
      <c r="G9" s="110"/>
      <c r="H9" s="110"/>
      <c r="I9" s="111"/>
      <c r="J9" s="109"/>
      <c r="K9" s="110"/>
      <c r="L9" s="110"/>
      <c r="M9" s="110"/>
      <c r="N9" s="110"/>
      <c r="O9" s="110"/>
      <c r="P9" s="110"/>
      <c r="Q9" s="110"/>
      <c r="R9" s="81"/>
      <c r="S9" s="81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3" t="str">
        <f t="shared" si="0"/>
        <v/>
      </c>
      <c r="AF9" s="114"/>
      <c r="AG9" s="114"/>
      <c r="AH9" s="114"/>
      <c r="AI9" s="115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24"/>
      <c r="BJ9" s="25"/>
    </row>
    <row r="10" spans="1:62" ht="25.15" customHeight="1">
      <c r="A10" s="108">
        <v>5</v>
      </c>
      <c r="B10" s="108"/>
      <c r="C10" s="109"/>
      <c r="D10" s="110"/>
      <c r="E10" s="110"/>
      <c r="F10" s="110"/>
      <c r="G10" s="110"/>
      <c r="H10" s="110"/>
      <c r="I10" s="111"/>
      <c r="J10" s="109"/>
      <c r="K10" s="110"/>
      <c r="L10" s="110"/>
      <c r="M10" s="110"/>
      <c r="N10" s="110"/>
      <c r="O10" s="110"/>
      <c r="P10" s="110"/>
      <c r="Q10" s="110"/>
      <c r="R10" s="81"/>
      <c r="S10" s="81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3" t="str">
        <f t="shared" si="0"/>
        <v/>
      </c>
      <c r="AF10" s="114"/>
      <c r="AG10" s="114"/>
      <c r="AH10" s="114"/>
      <c r="AI10" s="115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24" t="s">
        <v>54</v>
      </c>
      <c r="BJ10" s="25">
        <v>9900</v>
      </c>
    </row>
    <row r="11" spans="1:62" ht="25.15" customHeight="1">
      <c r="A11" s="108">
        <v>6</v>
      </c>
      <c r="B11" s="108"/>
      <c r="C11" s="109"/>
      <c r="D11" s="110"/>
      <c r="E11" s="110"/>
      <c r="F11" s="110"/>
      <c r="G11" s="110"/>
      <c r="H11" s="110"/>
      <c r="I11" s="111"/>
      <c r="J11" s="109"/>
      <c r="K11" s="110"/>
      <c r="L11" s="110"/>
      <c r="M11" s="110"/>
      <c r="N11" s="110"/>
      <c r="O11" s="110"/>
      <c r="P11" s="110"/>
      <c r="Q11" s="110"/>
      <c r="R11" s="81"/>
      <c r="S11" s="81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3" t="str">
        <f t="shared" si="0"/>
        <v/>
      </c>
      <c r="AF11" s="114"/>
      <c r="AG11" s="114"/>
      <c r="AH11" s="114"/>
      <c r="AI11" s="115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24" t="s">
        <v>55</v>
      </c>
      <c r="BJ11" s="25">
        <v>9900</v>
      </c>
    </row>
    <row r="12" spans="1:62" ht="25.15" customHeight="1">
      <c r="A12" s="108">
        <v>7</v>
      </c>
      <c r="B12" s="108"/>
      <c r="C12" s="109"/>
      <c r="D12" s="110"/>
      <c r="E12" s="110"/>
      <c r="F12" s="110"/>
      <c r="G12" s="110"/>
      <c r="H12" s="110"/>
      <c r="I12" s="111"/>
      <c r="J12" s="109"/>
      <c r="K12" s="110"/>
      <c r="L12" s="110"/>
      <c r="M12" s="110"/>
      <c r="N12" s="110"/>
      <c r="O12" s="110"/>
      <c r="P12" s="110"/>
      <c r="Q12" s="110"/>
      <c r="R12" s="81"/>
      <c r="S12" s="81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3" t="str">
        <f t="shared" si="0"/>
        <v/>
      </c>
      <c r="AF12" s="114"/>
      <c r="AG12" s="114"/>
      <c r="AH12" s="114"/>
      <c r="AI12" s="115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24" t="s">
        <v>56</v>
      </c>
      <c r="BJ12" s="25">
        <v>9900</v>
      </c>
    </row>
    <row r="13" spans="1:62" ht="25.15" customHeight="1">
      <c r="A13" s="108">
        <v>8</v>
      </c>
      <c r="B13" s="108"/>
      <c r="C13" s="109"/>
      <c r="D13" s="110"/>
      <c r="E13" s="110"/>
      <c r="F13" s="110"/>
      <c r="G13" s="110"/>
      <c r="H13" s="110"/>
      <c r="I13" s="111"/>
      <c r="J13" s="109"/>
      <c r="K13" s="110"/>
      <c r="L13" s="110"/>
      <c r="M13" s="110"/>
      <c r="N13" s="110"/>
      <c r="O13" s="110"/>
      <c r="P13" s="110"/>
      <c r="Q13" s="110"/>
      <c r="R13" s="81"/>
      <c r="S13" s="81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3" t="str">
        <f t="shared" si="0"/>
        <v/>
      </c>
      <c r="AF13" s="114"/>
      <c r="AG13" s="114"/>
      <c r="AH13" s="114"/>
      <c r="AI13" s="115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24" t="s">
        <v>57</v>
      </c>
      <c r="BJ13" s="25">
        <v>9900</v>
      </c>
    </row>
    <row r="14" spans="1:62" ht="25.15" customHeight="1">
      <c r="A14" s="108">
        <v>9</v>
      </c>
      <c r="B14" s="108"/>
      <c r="C14" s="109"/>
      <c r="D14" s="110"/>
      <c r="E14" s="110"/>
      <c r="F14" s="110"/>
      <c r="G14" s="110"/>
      <c r="H14" s="110"/>
      <c r="I14" s="111"/>
      <c r="J14" s="109"/>
      <c r="K14" s="110"/>
      <c r="L14" s="110"/>
      <c r="M14" s="110"/>
      <c r="N14" s="110"/>
      <c r="O14" s="110"/>
      <c r="P14" s="110"/>
      <c r="Q14" s="110"/>
      <c r="R14" s="81"/>
      <c r="S14" s="81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3" t="str">
        <f t="shared" si="0"/>
        <v/>
      </c>
      <c r="AF14" s="114"/>
      <c r="AG14" s="114"/>
      <c r="AH14" s="114"/>
      <c r="AI14" s="115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24" t="s">
        <v>58</v>
      </c>
      <c r="BJ14" s="25">
        <v>6600</v>
      </c>
    </row>
    <row r="15" spans="1:62" ht="25.15" customHeight="1">
      <c r="A15" s="108">
        <v>10</v>
      </c>
      <c r="B15" s="108"/>
      <c r="C15" s="109"/>
      <c r="D15" s="110"/>
      <c r="E15" s="110"/>
      <c r="F15" s="110"/>
      <c r="G15" s="110"/>
      <c r="H15" s="110"/>
      <c r="I15" s="111"/>
      <c r="J15" s="109"/>
      <c r="K15" s="110"/>
      <c r="L15" s="110"/>
      <c r="M15" s="110"/>
      <c r="N15" s="110"/>
      <c r="O15" s="110"/>
      <c r="P15" s="110"/>
      <c r="Q15" s="110"/>
      <c r="R15" s="81"/>
      <c r="S15" s="81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3" t="str">
        <f t="shared" si="0"/>
        <v/>
      </c>
      <c r="AF15" s="114"/>
      <c r="AG15" s="114"/>
      <c r="AH15" s="114"/>
      <c r="AI15" s="115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24"/>
      <c r="BJ15" s="25"/>
    </row>
    <row r="16" spans="1:62" ht="25.15" customHeight="1">
      <c r="A16" s="108">
        <v>11</v>
      </c>
      <c r="B16" s="108"/>
      <c r="C16" s="109"/>
      <c r="D16" s="110"/>
      <c r="E16" s="110"/>
      <c r="F16" s="110"/>
      <c r="G16" s="110"/>
      <c r="H16" s="110"/>
      <c r="I16" s="111"/>
      <c r="J16" s="109"/>
      <c r="K16" s="110"/>
      <c r="L16" s="110"/>
      <c r="M16" s="110"/>
      <c r="N16" s="110"/>
      <c r="O16" s="110"/>
      <c r="P16" s="110"/>
      <c r="Q16" s="110"/>
      <c r="R16" s="81"/>
      <c r="S16" s="81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3" t="str">
        <f t="shared" si="0"/>
        <v/>
      </c>
      <c r="AF16" s="114"/>
      <c r="AG16" s="114"/>
      <c r="AH16" s="114"/>
      <c r="AI16" s="115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24"/>
      <c r="BJ16" s="25"/>
    </row>
    <row r="17" spans="1:62" ht="25.15" customHeight="1">
      <c r="A17" s="108">
        <v>12</v>
      </c>
      <c r="B17" s="108"/>
      <c r="C17" s="109"/>
      <c r="D17" s="110"/>
      <c r="E17" s="110"/>
      <c r="F17" s="110"/>
      <c r="G17" s="110"/>
      <c r="H17" s="110"/>
      <c r="I17" s="111"/>
      <c r="J17" s="109"/>
      <c r="K17" s="110"/>
      <c r="L17" s="110"/>
      <c r="M17" s="110"/>
      <c r="N17" s="110"/>
      <c r="O17" s="110"/>
      <c r="P17" s="110"/>
      <c r="Q17" s="110"/>
      <c r="R17" s="81"/>
      <c r="S17" s="81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3" t="str">
        <f t="shared" si="0"/>
        <v/>
      </c>
      <c r="AF17" s="114"/>
      <c r="AG17" s="114"/>
      <c r="AH17" s="114"/>
      <c r="AI17" s="115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24"/>
      <c r="BJ17" s="25"/>
    </row>
    <row r="18" spans="1:62" ht="25.15" customHeight="1">
      <c r="A18" s="108">
        <v>13</v>
      </c>
      <c r="B18" s="108"/>
      <c r="C18" s="109"/>
      <c r="D18" s="110"/>
      <c r="E18" s="110"/>
      <c r="F18" s="110"/>
      <c r="G18" s="110"/>
      <c r="H18" s="110"/>
      <c r="I18" s="111"/>
      <c r="J18" s="109"/>
      <c r="K18" s="110"/>
      <c r="L18" s="110"/>
      <c r="M18" s="110"/>
      <c r="N18" s="110"/>
      <c r="O18" s="110"/>
      <c r="P18" s="110"/>
      <c r="Q18" s="110"/>
      <c r="R18" s="81"/>
      <c r="S18" s="81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3" t="str">
        <f t="shared" si="0"/>
        <v/>
      </c>
      <c r="AF18" s="114"/>
      <c r="AG18" s="114"/>
      <c r="AH18" s="114"/>
      <c r="AI18" s="115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24"/>
      <c r="BJ18" s="25"/>
    </row>
    <row r="19" spans="1:62" ht="25.15" customHeight="1">
      <c r="A19" s="108">
        <v>14</v>
      </c>
      <c r="B19" s="108"/>
      <c r="C19" s="109"/>
      <c r="D19" s="110"/>
      <c r="E19" s="110"/>
      <c r="F19" s="110"/>
      <c r="G19" s="110"/>
      <c r="H19" s="110"/>
      <c r="I19" s="111"/>
      <c r="J19" s="109"/>
      <c r="K19" s="110"/>
      <c r="L19" s="110"/>
      <c r="M19" s="110"/>
      <c r="N19" s="110"/>
      <c r="O19" s="110"/>
      <c r="P19" s="110"/>
      <c r="Q19" s="110"/>
      <c r="R19" s="81"/>
      <c r="S19" s="81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3" t="str">
        <f t="shared" si="0"/>
        <v/>
      </c>
      <c r="AF19" s="114"/>
      <c r="AG19" s="114"/>
      <c r="AH19" s="114"/>
      <c r="AI19" s="115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24"/>
      <c r="BJ19" s="25"/>
    </row>
    <row r="20" spans="1:62" ht="25.15" customHeight="1">
      <c r="A20" s="108">
        <v>15</v>
      </c>
      <c r="B20" s="108"/>
      <c r="C20" s="109"/>
      <c r="D20" s="110"/>
      <c r="E20" s="110"/>
      <c r="F20" s="110"/>
      <c r="G20" s="110"/>
      <c r="H20" s="110"/>
      <c r="I20" s="111"/>
      <c r="J20" s="109"/>
      <c r="K20" s="110"/>
      <c r="L20" s="110"/>
      <c r="M20" s="110"/>
      <c r="N20" s="110"/>
      <c r="O20" s="110"/>
      <c r="P20" s="110"/>
      <c r="Q20" s="110"/>
      <c r="R20" s="81"/>
      <c r="S20" s="81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3" t="str">
        <f t="shared" si="0"/>
        <v/>
      </c>
      <c r="AF20" s="114"/>
      <c r="AG20" s="114"/>
      <c r="AH20" s="114"/>
      <c r="AI20" s="115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24"/>
      <c r="BJ20" s="25"/>
    </row>
    <row r="21" spans="1:62" ht="25.15" customHeight="1">
      <c r="A21" s="108">
        <v>16</v>
      </c>
      <c r="B21" s="108"/>
      <c r="C21" s="109"/>
      <c r="D21" s="110"/>
      <c r="E21" s="110"/>
      <c r="F21" s="110"/>
      <c r="G21" s="110"/>
      <c r="H21" s="110"/>
      <c r="I21" s="111"/>
      <c r="J21" s="109"/>
      <c r="K21" s="110"/>
      <c r="L21" s="110"/>
      <c r="M21" s="110"/>
      <c r="N21" s="110"/>
      <c r="O21" s="110"/>
      <c r="P21" s="110"/>
      <c r="Q21" s="110"/>
      <c r="R21" s="81"/>
      <c r="S21" s="81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3" t="str">
        <f t="shared" si="0"/>
        <v/>
      </c>
      <c r="AF21" s="114"/>
      <c r="AG21" s="114"/>
      <c r="AH21" s="114"/>
      <c r="AI21" s="115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24"/>
      <c r="BJ21" s="25"/>
    </row>
    <row r="22" spans="1:62" ht="25.15" customHeight="1">
      <c r="A22" s="108">
        <v>17</v>
      </c>
      <c r="B22" s="108"/>
      <c r="C22" s="109"/>
      <c r="D22" s="110"/>
      <c r="E22" s="110"/>
      <c r="F22" s="110"/>
      <c r="G22" s="110"/>
      <c r="H22" s="110"/>
      <c r="I22" s="111"/>
      <c r="J22" s="109"/>
      <c r="K22" s="110"/>
      <c r="L22" s="110"/>
      <c r="M22" s="110"/>
      <c r="N22" s="110"/>
      <c r="O22" s="110"/>
      <c r="P22" s="110"/>
      <c r="Q22" s="110"/>
      <c r="R22" s="81"/>
      <c r="S22" s="81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3" t="str">
        <f t="shared" si="0"/>
        <v/>
      </c>
      <c r="AF22" s="114"/>
      <c r="AG22" s="114"/>
      <c r="AH22" s="114"/>
      <c r="AI22" s="115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24"/>
      <c r="BJ22" s="25"/>
    </row>
    <row r="23" spans="1:62" ht="25.15" customHeight="1">
      <c r="A23" s="108">
        <v>18</v>
      </c>
      <c r="B23" s="108"/>
      <c r="C23" s="109"/>
      <c r="D23" s="110"/>
      <c r="E23" s="110"/>
      <c r="F23" s="110"/>
      <c r="G23" s="110"/>
      <c r="H23" s="110"/>
      <c r="I23" s="111"/>
      <c r="J23" s="109"/>
      <c r="K23" s="110"/>
      <c r="L23" s="110"/>
      <c r="M23" s="110"/>
      <c r="N23" s="110"/>
      <c r="O23" s="110"/>
      <c r="P23" s="110"/>
      <c r="Q23" s="110"/>
      <c r="R23" s="81"/>
      <c r="S23" s="81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3" t="str">
        <f t="shared" si="0"/>
        <v/>
      </c>
      <c r="AF23" s="114"/>
      <c r="AG23" s="114"/>
      <c r="AH23" s="114"/>
      <c r="AI23" s="115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24"/>
      <c r="BJ23" s="25"/>
    </row>
    <row r="24" spans="1:62" ht="25.15" customHeight="1">
      <c r="A24" s="108">
        <v>19</v>
      </c>
      <c r="B24" s="108"/>
      <c r="C24" s="109"/>
      <c r="D24" s="110"/>
      <c r="E24" s="110"/>
      <c r="F24" s="110"/>
      <c r="G24" s="110"/>
      <c r="H24" s="110"/>
      <c r="I24" s="111"/>
      <c r="J24" s="109"/>
      <c r="K24" s="110"/>
      <c r="L24" s="110"/>
      <c r="M24" s="110"/>
      <c r="N24" s="110"/>
      <c r="O24" s="110"/>
      <c r="P24" s="110"/>
      <c r="Q24" s="110"/>
      <c r="R24" s="81"/>
      <c r="S24" s="81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3" t="str">
        <f t="shared" si="0"/>
        <v/>
      </c>
      <c r="AF24" s="114"/>
      <c r="AG24" s="114"/>
      <c r="AH24" s="114"/>
      <c r="AI24" s="115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I24" s="24"/>
      <c r="BJ24" s="25"/>
    </row>
    <row r="25" spans="1:62" ht="25.15" customHeight="1">
      <c r="A25" s="108">
        <v>20</v>
      </c>
      <c r="B25" s="108"/>
      <c r="C25" s="109"/>
      <c r="D25" s="110"/>
      <c r="E25" s="110"/>
      <c r="F25" s="110"/>
      <c r="G25" s="110"/>
      <c r="H25" s="110"/>
      <c r="I25" s="111"/>
      <c r="J25" s="109"/>
      <c r="K25" s="110"/>
      <c r="L25" s="110"/>
      <c r="M25" s="110"/>
      <c r="N25" s="110"/>
      <c r="O25" s="110"/>
      <c r="P25" s="110"/>
      <c r="Q25" s="110"/>
      <c r="R25" s="81"/>
      <c r="S25" s="81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3" t="str">
        <f t="shared" si="0"/>
        <v/>
      </c>
      <c r="AF25" s="114"/>
      <c r="AG25" s="114"/>
      <c r="AH25" s="114"/>
      <c r="AI25" s="115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I25" s="24"/>
      <c r="BJ25" s="25"/>
    </row>
    <row r="26" spans="1:62" ht="25.15" customHeight="1">
      <c r="A26" s="108">
        <v>21</v>
      </c>
      <c r="B26" s="108"/>
      <c r="C26" s="109"/>
      <c r="D26" s="110"/>
      <c r="E26" s="110"/>
      <c r="F26" s="110"/>
      <c r="G26" s="110"/>
      <c r="H26" s="110"/>
      <c r="I26" s="111"/>
      <c r="J26" s="109"/>
      <c r="K26" s="110"/>
      <c r="L26" s="110"/>
      <c r="M26" s="110"/>
      <c r="N26" s="110"/>
      <c r="O26" s="110"/>
      <c r="P26" s="110"/>
      <c r="Q26" s="110"/>
      <c r="R26" s="81"/>
      <c r="S26" s="81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3" t="str">
        <f t="shared" si="0"/>
        <v/>
      </c>
      <c r="AF26" s="114"/>
      <c r="AG26" s="114"/>
      <c r="AH26" s="114"/>
      <c r="AI26" s="115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</row>
    <row r="27" spans="1:62" ht="25.15" customHeight="1">
      <c r="A27" s="108">
        <v>22</v>
      </c>
      <c r="B27" s="108"/>
      <c r="C27" s="109"/>
      <c r="D27" s="110"/>
      <c r="E27" s="110"/>
      <c r="F27" s="110"/>
      <c r="G27" s="110"/>
      <c r="H27" s="110"/>
      <c r="I27" s="111"/>
      <c r="J27" s="109"/>
      <c r="K27" s="110"/>
      <c r="L27" s="110"/>
      <c r="M27" s="110"/>
      <c r="N27" s="110"/>
      <c r="O27" s="110"/>
      <c r="P27" s="110"/>
      <c r="Q27" s="110"/>
      <c r="R27" s="81"/>
      <c r="S27" s="81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3" t="str">
        <f t="shared" si="0"/>
        <v/>
      </c>
      <c r="AF27" s="114"/>
      <c r="AG27" s="114"/>
      <c r="AH27" s="114"/>
      <c r="AI27" s="115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</row>
    <row r="28" spans="1:62" ht="25.15" customHeight="1">
      <c r="A28" s="108">
        <v>23</v>
      </c>
      <c r="B28" s="108"/>
      <c r="C28" s="109"/>
      <c r="D28" s="110"/>
      <c r="E28" s="110"/>
      <c r="F28" s="110"/>
      <c r="G28" s="110"/>
      <c r="H28" s="110"/>
      <c r="I28" s="111"/>
      <c r="J28" s="109"/>
      <c r="K28" s="110"/>
      <c r="L28" s="110"/>
      <c r="M28" s="110"/>
      <c r="N28" s="110"/>
      <c r="O28" s="110"/>
      <c r="P28" s="110"/>
      <c r="Q28" s="110"/>
      <c r="R28" s="81"/>
      <c r="S28" s="81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3" t="str">
        <f t="shared" si="0"/>
        <v/>
      </c>
      <c r="AF28" s="114"/>
      <c r="AG28" s="114"/>
      <c r="AH28" s="114"/>
      <c r="AI28" s="115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</row>
    <row r="29" spans="1:62" ht="25.15" customHeight="1" thickBot="1">
      <c r="A29" s="108">
        <v>24</v>
      </c>
      <c r="B29" s="108"/>
      <c r="C29" s="109"/>
      <c r="D29" s="110"/>
      <c r="E29" s="110"/>
      <c r="F29" s="110"/>
      <c r="G29" s="110"/>
      <c r="H29" s="110"/>
      <c r="I29" s="111"/>
      <c r="J29" s="109"/>
      <c r="K29" s="110"/>
      <c r="L29" s="110"/>
      <c r="M29" s="110"/>
      <c r="N29" s="110"/>
      <c r="O29" s="110"/>
      <c r="P29" s="110"/>
      <c r="Q29" s="110"/>
      <c r="R29" s="81"/>
      <c r="S29" s="81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3" t="str">
        <f t="shared" si="0"/>
        <v/>
      </c>
      <c r="AF29" s="114"/>
      <c r="AG29" s="114"/>
      <c r="AH29" s="114"/>
      <c r="AI29" s="115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</row>
    <row r="30" spans="1:62" ht="25.15" customHeight="1" thickTop="1">
      <c r="A30" s="108">
        <v>25</v>
      </c>
      <c r="B30" s="108"/>
      <c r="C30" s="109"/>
      <c r="D30" s="110"/>
      <c r="E30" s="110"/>
      <c r="F30" s="110"/>
      <c r="G30" s="110"/>
      <c r="H30" s="110"/>
      <c r="I30" s="111"/>
      <c r="J30" s="109"/>
      <c r="K30" s="110"/>
      <c r="L30" s="110"/>
      <c r="M30" s="110"/>
      <c r="N30" s="110"/>
      <c r="O30" s="110"/>
      <c r="P30" s="110"/>
      <c r="Q30" s="110"/>
      <c r="R30" s="81"/>
      <c r="S30" s="81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3" t="str">
        <f t="shared" si="0"/>
        <v/>
      </c>
      <c r="AF30" s="114"/>
      <c r="AG30" s="114"/>
      <c r="AH30" s="114"/>
      <c r="AI30" s="115"/>
      <c r="AJ30" s="99" t="s">
        <v>59</v>
      </c>
      <c r="AK30" s="100"/>
      <c r="AL30" s="100"/>
      <c r="AM30" s="101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</row>
    <row r="31" spans="1:62" ht="20.65" customHeight="1" thickBot="1">
      <c r="R31" s="27"/>
      <c r="S31" s="23"/>
      <c r="T31" s="102" t="s">
        <v>60</v>
      </c>
      <c r="U31" s="103"/>
      <c r="V31" s="103"/>
      <c r="W31" s="103"/>
      <c r="X31" s="103"/>
      <c r="Y31" s="103"/>
      <c r="Z31" s="103"/>
      <c r="AA31" s="103"/>
      <c r="AB31" s="103"/>
      <c r="AC31" s="26"/>
      <c r="AD31" s="26"/>
      <c r="AE31" s="54">
        <f>SUM(AE6:AI30)</f>
        <v>0</v>
      </c>
      <c r="AF31" s="55"/>
      <c r="AG31" s="55"/>
      <c r="AH31" s="55"/>
      <c r="AI31" s="104"/>
      <c r="AJ31" s="105">
        <f>COUNTA(T6:Y30)</f>
        <v>0</v>
      </c>
      <c r="AK31" s="106"/>
      <c r="AL31" s="106"/>
      <c r="AM31" s="107"/>
    </row>
    <row r="32" spans="1:62" ht="25.15" customHeight="1" thickTop="1"/>
    <row r="33" ht="25.15" customHeight="1"/>
    <row r="34" ht="25.15" customHeight="1"/>
    <row r="35" ht="25.15" customHeight="1"/>
    <row r="36" ht="25.15" customHeight="1"/>
    <row r="37" ht="25.15" customHeight="1"/>
    <row r="38" ht="25.15" customHeight="1"/>
    <row r="39" ht="25.15" customHeight="1"/>
    <row r="40" ht="25.15" customHeight="1"/>
    <row r="41" ht="25.15" customHeight="1"/>
    <row r="42" ht="25.15" customHeight="1"/>
    <row r="43" ht="25.15" customHeight="1"/>
  </sheetData>
  <sheetProtection sheet="1" objects="1" scenarios="1"/>
  <dataConsolidate/>
  <mergeCells count="162">
    <mergeCell ref="AD3:AH3"/>
    <mergeCell ref="AI3:BE3"/>
    <mergeCell ref="A5:B5"/>
    <mergeCell ref="C5:I5"/>
    <mergeCell ref="J5:Q5"/>
    <mergeCell ref="R5:S5"/>
    <mergeCell ref="T5:AD5"/>
    <mergeCell ref="AE5:AI5"/>
    <mergeCell ref="A7:B7"/>
    <mergeCell ref="C7:I7"/>
    <mergeCell ref="J7:Q7"/>
    <mergeCell ref="R7:S7"/>
    <mergeCell ref="T7:AD7"/>
    <mergeCell ref="AE7:AI7"/>
    <mergeCell ref="A6:B6"/>
    <mergeCell ref="C6:I6"/>
    <mergeCell ref="J6:Q6"/>
    <mergeCell ref="R6:S6"/>
    <mergeCell ref="T6:AD6"/>
    <mergeCell ref="AE6:AI6"/>
    <mergeCell ref="A9:B9"/>
    <mergeCell ref="C9:I9"/>
    <mergeCell ref="J9:Q9"/>
    <mergeCell ref="R9:S9"/>
    <mergeCell ref="T9:AD9"/>
    <mergeCell ref="AE9:AI9"/>
    <mergeCell ref="A8:B8"/>
    <mergeCell ref="C8:I8"/>
    <mergeCell ref="J8:Q8"/>
    <mergeCell ref="R8:S8"/>
    <mergeCell ref="T8:AD8"/>
    <mergeCell ref="AE8:AI8"/>
    <mergeCell ref="A11:B11"/>
    <mergeCell ref="C11:I11"/>
    <mergeCell ref="J11:Q11"/>
    <mergeCell ref="R11:S11"/>
    <mergeCell ref="T11:AD11"/>
    <mergeCell ref="AE11:AI11"/>
    <mergeCell ref="A10:B10"/>
    <mergeCell ref="C10:I10"/>
    <mergeCell ref="J10:Q10"/>
    <mergeCell ref="R10:S10"/>
    <mergeCell ref="T10:AD10"/>
    <mergeCell ref="AE10:AI10"/>
    <mergeCell ref="A13:B13"/>
    <mergeCell ref="C13:I13"/>
    <mergeCell ref="J13:Q13"/>
    <mergeCell ref="R13:S13"/>
    <mergeCell ref="T13:AD13"/>
    <mergeCell ref="AE13:AI13"/>
    <mergeCell ref="A12:B12"/>
    <mergeCell ref="C12:I12"/>
    <mergeCell ref="J12:Q12"/>
    <mergeCell ref="R12:S12"/>
    <mergeCell ref="T12:AD12"/>
    <mergeCell ref="AE12:AI12"/>
    <mergeCell ref="A15:B15"/>
    <mergeCell ref="C15:I15"/>
    <mergeCell ref="J15:Q15"/>
    <mergeCell ref="R15:S15"/>
    <mergeCell ref="T15:AD15"/>
    <mergeCell ref="AE15:AI15"/>
    <mergeCell ref="A14:B14"/>
    <mergeCell ref="C14:I14"/>
    <mergeCell ref="J14:Q14"/>
    <mergeCell ref="R14:S14"/>
    <mergeCell ref="T14:AD14"/>
    <mergeCell ref="AE14:AI14"/>
    <mergeCell ref="A17:B17"/>
    <mergeCell ref="C17:I17"/>
    <mergeCell ref="J17:Q17"/>
    <mergeCell ref="R17:S17"/>
    <mergeCell ref="T17:AD17"/>
    <mergeCell ref="AE17:AI17"/>
    <mergeCell ref="A16:B16"/>
    <mergeCell ref="C16:I16"/>
    <mergeCell ref="J16:Q16"/>
    <mergeCell ref="R16:S16"/>
    <mergeCell ref="T16:AD16"/>
    <mergeCell ref="AE16:AI16"/>
    <mergeCell ref="A19:B19"/>
    <mergeCell ref="C19:I19"/>
    <mergeCell ref="J19:Q19"/>
    <mergeCell ref="R19:S19"/>
    <mergeCell ref="T19:AD19"/>
    <mergeCell ref="AE19:AI19"/>
    <mergeCell ref="A18:B18"/>
    <mergeCell ref="C18:I18"/>
    <mergeCell ref="J18:Q18"/>
    <mergeCell ref="R18:S18"/>
    <mergeCell ref="T18:AD18"/>
    <mergeCell ref="AE18:AI18"/>
    <mergeCell ref="A21:B21"/>
    <mergeCell ref="C21:I21"/>
    <mergeCell ref="J21:Q21"/>
    <mergeCell ref="R21:S21"/>
    <mergeCell ref="T21:AD21"/>
    <mergeCell ref="AE21:AI21"/>
    <mergeCell ref="A20:B20"/>
    <mergeCell ref="C20:I20"/>
    <mergeCell ref="J20:Q20"/>
    <mergeCell ref="R20:S20"/>
    <mergeCell ref="T20:AD20"/>
    <mergeCell ref="AE20:AI20"/>
    <mergeCell ref="A23:B23"/>
    <mergeCell ref="C23:I23"/>
    <mergeCell ref="J23:Q23"/>
    <mergeCell ref="R23:S23"/>
    <mergeCell ref="T23:AD23"/>
    <mergeCell ref="AE23:AI23"/>
    <mergeCell ref="A22:B22"/>
    <mergeCell ref="C22:I22"/>
    <mergeCell ref="J22:Q22"/>
    <mergeCell ref="R22:S22"/>
    <mergeCell ref="T22:AD22"/>
    <mergeCell ref="AE22:AI22"/>
    <mergeCell ref="A25:B25"/>
    <mergeCell ref="C25:I25"/>
    <mergeCell ref="J25:Q25"/>
    <mergeCell ref="R25:S25"/>
    <mergeCell ref="T25:AD25"/>
    <mergeCell ref="AE25:AI25"/>
    <mergeCell ref="A24:B24"/>
    <mergeCell ref="C24:I24"/>
    <mergeCell ref="J24:Q24"/>
    <mergeCell ref="R24:S24"/>
    <mergeCell ref="T24:AD24"/>
    <mergeCell ref="AE24:AI24"/>
    <mergeCell ref="A27:B27"/>
    <mergeCell ref="C27:I27"/>
    <mergeCell ref="J27:Q27"/>
    <mergeCell ref="R27:S27"/>
    <mergeCell ref="T27:AD27"/>
    <mergeCell ref="AE27:AI27"/>
    <mergeCell ref="A26:B26"/>
    <mergeCell ref="C26:I26"/>
    <mergeCell ref="J26:Q26"/>
    <mergeCell ref="R26:S26"/>
    <mergeCell ref="T26:AD26"/>
    <mergeCell ref="AE26:AI26"/>
    <mergeCell ref="A29:B29"/>
    <mergeCell ref="C29:I29"/>
    <mergeCell ref="J29:Q29"/>
    <mergeCell ref="R29:S29"/>
    <mergeCell ref="T29:AD29"/>
    <mergeCell ref="AE29:AI29"/>
    <mergeCell ref="A28:B28"/>
    <mergeCell ref="C28:I28"/>
    <mergeCell ref="J28:Q28"/>
    <mergeCell ref="R28:S28"/>
    <mergeCell ref="T28:AD28"/>
    <mergeCell ref="AE28:AI28"/>
    <mergeCell ref="AJ30:AM30"/>
    <mergeCell ref="T31:AB31"/>
    <mergeCell ref="AE31:AI31"/>
    <mergeCell ref="AJ31:AM31"/>
    <mergeCell ref="A30:B30"/>
    <mergeCell ref="C30:I30"/>
    <mergeCell ref="J30:Q30"/>
    <mergeCell ref="R30:S30"/>
    <mergeCell ref="T30:AD30"/>
    <mergeCell ref="AE30:AI30"/>
  </mergeCells>
  <phoneticPr fontId="1"/>
  <dataValidations count="2">
    <dataValidation type="list" allowBlank="1" showInputMessage="1" showErrorMessage="1" sqref="R6:S30" xr:uid="{4204F43B-BA48-43CB-BFFB-3EF0C848EC9C}">
      <formula1>"OP"</formula1>
    </dataValidation>
    <dataValidation type="list" allowBlank="1" showInputMessage="1" showErrorMessage="1" sqref="T6:AD30" xr:uid="{E57BE922-7ADE-4497-970E-49923837BDEE}">
      <formula1>"第1競技　中障害Ｄ,第2競技　中障害Ｃ,第3競技　小障害Ａ,第4競技　低障害Ｂ,第5競技　ジムカーナ"</formula1>
    </dataValidation>
  </dataValidations>
  <pageMargins left="0.51181102362204722" right="0.51181102362204722" top="0.39370078740157483" bottom="0.39370078740157483" header="0.31496062992125984" footer="0.31496062992125984"/>
  <pageSetup paperSize="9" scale="74" orientation="landscape" horizontalDpi="0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cca62bd-69b2-4c99-90c8-06de233abce2">
      <Terms xmlns="http://schemas.microsoft.com/office/infopath/2007/PartnerControls"/>
    </lcf76f155ced4ddcb4097134ff3c332f>
    <TaxCatchAll xmlns="d90e3abb-a81c-4dc2-a727-c349a9d44e0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ACB4765B59BD947B01C8103822536E3" ma:contentTypeVersion="18" ma:contentTypeDescription="新しいドキュメントを作成します。" ma:contentTypeScope="" ma:versionID="4fc5af33fa9e56c7daa329a10b630811">
  <xsd:schema xmlns:xsd="http://www.w3.org/2001/XMLSchema" xmlns:xs="http://www.w3.org/2001/XMLSchema" xmlns:p="http://schemas.microsoft.com/office/2006/metadata/properties" xmlns:ns2="1cca62bd-69b2-4c99-90c8-06de233abce2" xmlns:ns3="d90e3abb-a81c-4dc2-a727-c349a9d44e00" targetNamespace="http://schemas.microsoft.com/office/2006/metadata/properties" ma:root="true" ma:fieldsID="bf572a59c295e3154a66aa0d3a836526" ns2:_="" ns3:_="">
    <xsd:import namespace="1cca62bd-69b2-4c99-90c8-06de233abce2"/>
    <xsd:import namespace="d90e3abb-a81c-4dc2-a727-c349a9d44e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ca62bd-69b2-4c99-90c8-06de233abc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d83e015a-f681-4f91-97fe-d470d09c9f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0e3abb-a81c-4dc2-a727-c349a9d44e00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e2d853ab-d7eb-4d4b-97ff-595ecea2444b}" ma:internalName="TaxCatchAll" ma:showField="CatchAllData" ma:web="d90e3abb-a81c-4dc2-a727-c349a9d44e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09F16B-C46C-44D7-B05B-4498216EAE44}">
  <ds:schemaRefs>
    <ds:schemaRef ds:uri="http://schemas.microsoft.com/office/2006/metadata/properties"/>
    <ds:schemaRef ds:uri="http://schemas.microsoft.com/office/infopath/2007/PartnerControls"/>
    <ds:schemaRef ds:uri="1cca62bd-69b2-4c99-90c8-06de233abce2"/>
    <ds:schemaRef ds:uri="d90e3abb-a81c-4dc2-a727-c349a9d44e00"/>
  </ds:schemaRefs>
</ds:datastoreItem>
</file>

<file path=customXml/itemProps2.xml><?xml version="1.0" encoding="utf-8"?>
<ds:datastoreItem xmlns:ds="http://schemas.openxmlformats.org/officeDocument/2006/customXml" ds:itemID="{65AA24D8-2FDD-4F62-8660-139BADD905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C70DEB-B778-49F1-8FE8-7DCDF6756A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ca62bd-69b2-4c99-90c8-06de233abce2"/>
    <ds:schemaRef ds:uri="d90e3abb-a81c-4dc2-a727-c349a9d44e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料金表</vt:lpstr>
      <vt:lpstr>参加選手</vt:lpstr>
      <vt:lpstr>参加馬匹</vt:lpstr>
      <vt:lpstr>エントリー</vt:lpstr>
      <vt:lpstr>エントリー!Print_Area</vt:lpstr>
      <vt:lpstr>参加選手!Print_Area</vt:lpstr>
      <vt:lpstr>参加馬匹!Print_Area</vt:lpstr>
      <vt:lpstr>料金表!Print_Area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Mikiko Miyawaki</dc:creator>
  <cp:keywords/>
  <dc:description/>
  <cp:lastModifiedBy>林</cp:lastModifiedBy>
  <cp:revision/>
  <cp:lastPrinted>2025-07-16T01:19:46Z</cp:lastPrinted>
  <dcterms:created xsi:type="dcterms:W3CDTF">1997-01-08T22:48:59Z</dcterms:created>
  <dcterms:modified xsi:type="dcterms:W3CDTF">2025-07-16T01:20:34Z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0x0101008ACB4765B59BD947B01C8103822536E3</vt:lpwstr>
  </property>
  <property fmtid="{D5CDD505-2E9C-101B-9397-08002B2CF9AE}" pid="3" name="AuthorIds_UIVersion_4096">
    <vt:lpwstr>8</vt:lpwstr>
  </property>
  <property fmtid="{D5CDD505-2E9C-101B-9397-08002B2CF9AE}" pid="4" name="MediaServiceImageTags">
    <vt:lpwstr/>
  </property>
</Properties>
</file>