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A7532140-D4BF-4607-8CE4-E77DADFE1367}" xr6:coauthVersionLast="47" xr6:coauthVersionMax="47" xr10:uidLastSave="{00000000-0000-0000-0000-000000000000}"/>
  <bookViews>
    <workbookView xWindow="4605" yWindow="1230" windowWidth="13665" windowHeight="9795" xr2:uid="{00000000-000D-0000-FFFF-FFFF00000000}"/>
  </bookViews>
  <sheets>
    <sheet name="フレンドシップ追加・変更" sheetId="9" r:id="rId1"/>
    <sheet name="変更届改定" sheetId="6" r:id="rId2"/>
    <sheet name="追加届" sheetId="8" r:id="rId3"/>
    <sheet name="棄権届" sheetId="10" r:id="rId4"/>
  </sheets>
  <definedNames>
    <definedName name="_xlnm.Print_Area" localSheetId="3">棄権届!$A$1:$H$31</definedName>
    <definedName name="_xlnm.Print_Area" localSheetId="1">変更届改定!$A$1:$K$38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3" i="6" l="1"/>
  <c r="K22" i="6"/>
  <c r="K21" i="6"/>
  <c r="I23" i="8"/>
  <c r="I22" i="8"/>
  <c r="I21" i="8"/>
  <c r="K22" i="9"/>
  <c r="K24" i="9" s="1"/>
  <c r="I35" i="8"/>
  <c r="I25" i="6" l="1"/>
  <c r="G37" i="8"/>
</calcChain>
</file>

<file path=xl/sharedStrings.xml><?xml version="1.0" encoding="utf-8"?>
<sst xmlns="http://schemas.openxmlformats.org/spreadsheetml/2006/main" count="163" uniqueCount="67">
  <si>
    <t>OSAKA GRAND PRIX第51回ファイナル大会</t>
    <phoneticPr fontId="1"/>
  </si>
  <si>
    <t>フレンドシップ追加・変更届</t>
    <rPh sb="7" eb="9">
      <t>ツイカ</t>
    </rPh>
    <rPh sb="10" eb="12">
      <t>ヘンコウ</t>
    </rPh>
    <rPh sb="12" eb="13">
      <t>トドケ</t>
    </rPh>
    <phoneticPr fontId="1"/>
  </si>
  <si>
    <t>記入日　2025年 　　月　　　日</t>
    <phoneticPr fontId="1"/>
  </si>
  <si>
    <t>※変更内容をお伺いする場合がございますので、必ず記載をお願いします。</t>
    <rPh sb="1" eb="3">
      <t>ヘンコウ</t>
    </rPh>
    <rPh sb="3" eb="5">
      <t>ナイヨウ</t>
    </rPh>
    <rPh sb="7" eb="8">
      <t>ウカガ</t>
    </rPh>
    <rPh sb="11" eb="13">
      <t>バアイ</t>
    </rPh>
    <rPh sb="22" eb="23">
      <t>カナラ</t>
    </rPh>
    <rPh sb="24" eb="26">
      <t>キサイ</t>
    </rPh>
    <rPh sb="28" eb="29">
      <t>ネガ</t>
    </rPh>
    <phoneticPr fontId="1"/>
  </si>
  <si>
    <t>参加団体名</t>
    <rPh sb="0" eb="2">
      <t>サンカ</t>
    </rPh>
    <rPh sb="2" eb="4">
      <t>ダンタイ</t>
    </rPh>
    <rPh sb="4" eb="5">
      <t>メイ</t>
    </rPh>
    <phoneticPr fontId="1"/>
  </si>
  <si>
    <t>記載者名</t>
    <rPh sb="0" eb="2">
      <t>キサイ</t>
    </rPh>
    <rPh sb="2" eb="3">
      <t>シャ</t>
    </rPh>
    <rPh sb="3" eb="4">
      <t>メイ</t>
    </rPh>
    <phoneticPr fontId="1"/>
  </si>
  <si>
    <t>TEL</t>
    <phoneticPr fontId="1"/>
  </si>
  <si>
    <t>１．フレンドシップ追加</t>
    <rPh sb="9" eb="11">
      <t>ツイカ</t>
    </rPh>
    <phoneticPr fontId="1"/>
  </si>
  <si>
    <t>種目</t>
    <rPh sb="0" eb="2">
      <t>シュモク</t>
    </rPh>
    <phoneticPr fontId="1"/>
  </si>
  <si>
    <t>選手名</t>
    <rPh sb="0" eb="2">
      <t>センシュ</t>
    </rPh>
    <rPh sb="2" eb="3">
      <t>メイ</t>
    </rPh>
    <phoneticPr fontId="1"/>
  </si>
  <si>
    <t>馬名</t>
    <rPh sb="0" eb="1">
      <t>ウマ</t>
    </rPh>
    <rPh sb="1" eb="2">
      <t>メイ</t>
    </rPh>
    <phoneticPr fontId="1"/>
  </si>
  <si>
    <t>Ⅰ</t>
    <phoneticPr fontId="1"/>
  </si>
  <si>
    <t>Ⅱ</t>
    <phoneticPr fontId="1"/>
  </si>
  <si>
    <t>【追加料金】　9,900円×</t>
    <rPh sb="8" eb="13">
      <t>900エン</t>
    </rPh>
    <phoneticPr fontId="1"/>
  </si>
  <si>
    <t>件＝</t>
    <rPh sb="0" eb="1">
      <t>ケン</t>
    </rPh>
    <phoneticPr fontId="1"/>
  </si>
  <si>
    <t>合計金額</t>
    <rPh sb="0" eb="4">
      <t>ゴウケイキンガク</t>
    </rPh>
    <phoneticPr fontId="1"/>
  </si>
  <si>
    <t>２．フレンドシップ変更（選手／馬名／種目）</t>
    <rPh sb="9" eb="11">
      <t>ヘンコウ</t>
    </rPh>
    <rPh sb="12" eb="14">
      <t>センシュ</t>
    </rPh>
    <rPh sb="15" eb="17">
      <t>バメイ</t>
    </rPh>
    <rPh sb="18" eb="20">
      <t>シュモク</t>
    </rPh>
    <phoneticPr fontId="1"/>
  </si>
  <si>
    <t>変　更　前</t>
    <rPh sb="0" eb="3">
      <t>ヘンコウ</t>
    </rPh>
    <rPh sb="4" eb="5">
      <t>マエ</t>
    </rPh>
    <phoneticPr fontId="1"/>
  </si>
  <si>
    <t>変　更　後</t>
    <rPh sb="0" eb="1">
      <t>ヘン</t>
    </rPh>
    <rPh sb="2" eb="3">
      <t>サラ</t>
    </rPh>
    <rPh sb="4" eb="5">
      <t>ゴ</t>
    </rPh>
    <phoneticPr fontId="1"/>
  </si>
  <si>
    <t>現在の
種目</t>
    <rPh sb="0" eb="2">
      <t>ゲンザイ</t>
    </rPh>
    <rPh sb="4" eb="6">
      <t>シュモク</t>
    </rPh>
    <phoneticPr fontId="1"/>
  </si>
  <si>
    <t>選　手　名</t>
    <rPh sb="0" eb="5">
      <t>センシュメイ</t>
    </rPh>
    <phoneticPr fontId="1"/>
  </si>
  <si>
    <t>馬　名</t>
    <rPh sb="0" eb="1">
      <t>ウマ</t>
    </rPh>
    <rPh sb="2" eb="3">
      <t>メイ</t>
    </rPh>
    <phoneticPr fontId="1"/>
  </si>
  <si>
    <t>変更後の
種目</t>
    <rPh sb="0" eb="2">
      <t>ヘンコウ</t>
    </rPh>
    <rPh sb="2" eb="3">
      <t>ゴ</t>
    </rPh>
    <rPh sb="5" eb="7">
      <t>シュモク</t>
    </rPh>
    <phoneticPr fontId="1"/>
  </si>
  <si>
    <t>※変更料はかかりません。</t>
    <rPh sb="1" eb="3">
      <t>ヘンコウ</t>
    </rPh>
    <rPh sb="3" eb="4">
      <t>リョウ</t>
    </rPh>
    <phoneticPr fontId="1"/>
  </si>
  <si>
    <t>変更届（選手／馬名／種目）</t>
    <rPh sb="0" eb="2">
      <t>ヘンコウ</t>
    </rPh>
    <rPh sb="2" eb="3">
      <t>トドケ</t>
    </rPh>
    <rPh sb="4" eb="6">
      <t>センシュ</t>
    </rPh>
    <rPh sb="7" eb="9">
      <t>バメイ</t>
    </rPh>
    <rPh sb="10" eb="12">
      <t>シュモク</t>
    </rPh>
    <phoneticPr fontId="1"/>
  </si>
  <si>
    <t>※２ヵ所以上の変更は追加となります。</t>
    <rPh sb="3" eb="4">
      <t>ショ</t>
    </rPh>
    <rPh sb="4" eb="6">
      <t>イジョウ</t>
    </rPh>
    <rPh sb="7" eb="9">
      <t>ヘンコウ</t>
    </rPh>
    <rPh sb="10" eb="12">
      <t>ツイカ</t>
    </rPh>
    <phoneticPr fontId="1"/>
  </si>
  <si>
    <t>競技　No.</t>
  </si>
  <si>
    <t>【変更料】</t>
    <phoneticPr fontId="1"/>
  </si>
  <si>
    <t>2,200円×</t>
    <phoneticPr fontId="1"/>
  </si>
  <si>
    <t>【種目変更差額　 非公認・Retired racehorse→公認】</t>
    <phoneticPr fontId="1"/>
  </si>
  <si>
    <t>5,500円×</t>
    <phoneticPr fontId="1"/>
  </si>
  <si>
    <t>【種目変更差額 　公認種目→大障害】</t>
    <rPh sb="1" eb="5">
      <t>シュモクヘンコウ</t>
    </rPh>
    <rPh sb="5" eb="7">
      <t>サガク</t>
    </rPh>
    <rPh sb="9" eb="11">
      <t>コウニン</t>
    </rPh>
    <rPh sb="11" eb="13">
      <t>シュモク</t>
    </rPh>
    <rPh sb="14" eb="17">
      <t>ダイショウガイ</t>
    </rPh>
    <phoneticPr fontId="1"/>
  </si>
  <si>
    <t>7,700円×</t>
    <phoneticPr fontId="1"/>
  </si>
  <si>
    <t>種目変更の場合は、出場料の差額＋変更料\2,200をいただきます。</t>
    <rPh sb="0" eb="4">
      <t>シュモクヘンコウ</t>
    </rPh>
    <rPh sb="5" eb="7">
      <t>バアイ</t>
    </rPh>
    <rPh sb="9" eb="12">
      <t>シュツジョウリョウ</t>
    </rPh>
    <rPh sb="13" eb="15">
      <t>サガク</t>
    </rPh>
    <rPh sb="16" eb="19">
      <t>ヘンコウリョウ</t>
    </rPh>
    <phoneticPr fontId="1"/>
  </si>
  <si>
    <t>但し、差額の返金は致しません。</t>
    <rPh sb="0" eb="1">
      <t>タダ</t>
    </rPh>
    <phoneticPr fontId="1"/>
  </si>
  <si>
    <t>非公認・Retired racehorse competition</t>
    <rPh sb="0" eb="3">
      <t>ヒコウニン</t>
    </rPh>
    <phoneticPr fontId="1"/>
  </si>
  <si>
    <t>　　　13,200円</t>
    <rPh sb="9" eb="10">
      <t>エン</t>
    </rPh>
    <phoneticPr fontId="1"/>
  </si>
  <si>
    <t>第１３・２０競技　</t>
    <rPh sb="0" eb="1">
      <t>ダイ</t>
    </rPh>
    <rPh sb="6" eb="8">
      <t>キョウギ</t>
    </rPh>
    <phoneticPr fontId="1"/>
  </si>
  <si>
    <t>　　　22,000円</t>
    <rPh sb="9" eb="10">
      <t>エン</t>
    </rPh>
    <phoneticPr fontId="1"/>
  </si>
  <si>
    <t>上記以外　</t>
    <rPh sb="0" eb="2">
      <t>ジョウキ</t>
    </rPh>
    <rPh sb="2" eb="4">
      <t>イガイ</t>
    </rPh>
    <phoneticPr fontId="1"/>
  </si>
  <si>
    <t>　　　16,500円</t>
    <rPh sb="9" eb="10">
      <t>エン</t>
    </rPh>
    <phoneticPr fontId="1"/>
  </si>
  <si>
    <t>追加届</t>
    <rPh sb="0" eb="2">
      <t>ツイカ</t>
    </rPh>
    <rPh sb="2" eb="3">
      <t>トド</t>
    </rPh>
    <phoneticPr fontId="1"/>
  </si>
  <si>
    <t>【追加】</t>
    <rPh sb="1" eb="3">
      <t>ツイカ</t>
    </rPh>
    <phoneticPr fontId="1"/>
  </si>
  <si>
    <t>競技</t>
    <rPh sb="0" eb="2">
      <t>キョウギ</t>
    </rPh>
    <phoneticPr fontId="1"/>
  </si>
  <si>
    <t>出場</t>
    <rPh sb="0" eb="2">
      <t>シュツジョウ</t>
    </rPh>
    <phoneticPr fontId="1"/>
  </si>
  <si>
    <t>馬　　名</t>
    <rPh sb="0" eb="1">
      <t>バ</t>
    </rPh>
    <rPh sb="3" eb="4">
      <t>メイ</t>
    </rPh>
    <phoneticPr fontId="1"/>
  </si>
  <si>
    <t>NO</t>
    <phoneticPr fontId="1"/>
  </si>
  <si>
    <t>15,400円×</t>
    <phoneticPr fontId="1"/>
  </si>
  <si>
    <t>第１３・２０競技</t>
    <rPh sb="0" eb="1">
      <t>ダイ</t>
    </rPh>
    <rPh sb="6" eb="8">
      <t>キョウギ</t>
    </rPh>
    <phoneticPr fontId="1"/>
  </si>
  <si>
    <t>24,200円×</t>
    <phoneticPr fontId="1"/>
  </si>
  <si>
    <t>上記以外</t>
    <rPh sb="0" eb="2">
      <t>ジョウキ</t>
    </rPh>
    <rPh sb="2" eb="4">
      <t>イガイ</t>
    </rPh>
    <phoneticPr fontId="1"/>
  </si>
  <si>
    <t>18,700円×</t>
    <phoneticPr fontId="1"/>
  </si>
  <si>
    <t>※第11競技ｸﾞﾗﾟﾘｱﾏｿﾞﾈｽ出場選手は、中障害飛越《Ｂ》・中障害飛越《A》・OSAKA GRAND PRIX・大障害飛越に申し込むことができない。</t>
    <phoneticPr fontId="1"/>
  </si>
  <si>
    <t>【追加馬匹登録】</t>
    <phoneticPr fontId="1"/>
  </si>
  <si>
    <t>日馬連Ｎｏ．</t>
    <rPh sb="0" eb="1">
      <t>ヒ</t>
    </rPh>
    <rPh sb="1" eb="3">
      <t>バレン</t>
    </rPh>
    <phoneticPr fontId="1"/>
  </si>
  <si>
    <t>【追加馬登録料】</t>
    <rPh sb="1" eb="4">
      <t>ツイカウマ</t>
    </rPh>
    <rPh sb="4" eb="7">
      <t>トウロクリョウ</t>
    </rPh>
    <phoneticPr fontId="1"/>
  </si>
  <si>
    <t>12,100円×</t>
    <phoneticPr fontId="1"/>
  </si>
  <si>
    <t>棄権届</t>
    <rPh sb="0" eb="2">
      <t>キケン</t>
    </rPh>
    <rPh sb="2" eb="3">
      <t>トド</t>
    </rPh>
    <phoneticPr fontId="1"/>
  </si>
  <si>
    <t>2025年　　　月　　　　日</t>
    <phoneticPr fontId="1"/>
  </si>
  <si>
    <t>※申請内容をお伺いする場合がございますので、必ず記載をお願いします。</t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</si>
  <si>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</si>
  <si>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【棄権】</t>
    <rPh sb="1" eb="3">
      <t>キケン</t>
    </rPh>
    <phoneticPr fontId="1"/>
  </si>
  <si>
    <t>競技名</t>
    <rPh sb="0" eb="2">
      <t>キョウギ</t>
    </rPh>
    <rPh sb="2" eb="3">
      <t>メイ</t>
    </rPh>
    <phoneticPr fontId="1"/>
  </si>
  <si>
    <t>【全種目棄権】</t>
  </si>
  <si>
    <t>馬名</t>
  </si>
  <si>
    <t>全種目棄権</t>
    <rPh sb="0" eb="3">
      <t>ゼンシュモク</t>
    </rPh>
    <rPh sb="3" eb="5">
      <t>キケン</t>
    </rPh>
    <phoneticPr fontId="1"/>
  </si>
  <si>
    <t>Ⅲ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</si>
</sst>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i/>
      <sz val="16"/>
      <name val="ＭＳ Ｐ明朝"/>
      <family val="1"/>
      <charset val="128"/>
    </font>
    <font>
      <sz val="9"/>
      <name val="ＭＳ Ｐ明朝"/>
      <family val="1"/>
      <charset val="128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b/>
      <u/>
      <sz val="16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u val="double"/>
      <sz val="14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0"/>
      <name val="ＭＳ Ｐ明朝"/>
      <family val="1"/>
      <charset val="128"/>
    </font>
    <font>
      <sz val="1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8" fillId="0" borderId="0" applyFont="0" applyFill="0" applyBorder="0" applyAlignment="0" applyProtection="0">
      <alignment vertical="center"/>
    </xf>
  </cellStyleXfs>
  <cellXfs count="178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1" xfId="0" applyFont="1" applyBorder="1"/>
    <xf numFmtId="0" fontId="5" fillId="0" borderId="0" xfId="0" applyFont="1" applyAlignment="1">
      <alignment horizontal="right"/>
    </xf>
    <xf numFmtId="14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7" fillId="0" borderId="10" xfId="0" applyFont="1" applyBorder="1"/>
    <xf numFmtId="0" fontId="2" fillId="0" borderId="10" xfId="0" applyFont="1" applyBorder="1"/>
    <xf numFmtId="0" fontId="7" fillId="0" borderId="0" xfId="0" applyFont="1"/>
    <xf numFmtId="0" fontId="13" fillId="0" borderId="0" xfId="0" applyFont="1" applyAlignment="1">
      <alignment vertical="center"/>
    </xf>
    <xf numFmtId="14" fontId="5" fillId="0" borderId="0" xfId="0" applyNumberFormat="1" applyFont="1" applyAlignment="1">
      <alignment horizontal="right" vertical="center"/>
    </xf>
    <xf numFmtId="0" fontId="8" fillId="0" borderId="0" xfId="0" applyFont="1"/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14" fontId="5" fillId="0" borderId="0" xfId="0" applyNumberFormat="1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7" fillId="0" borderId="1" xfId="0" applyFont="1" applyBorder="1" applyAlignment="1" applyProtection="1">
      <alignment horizontal="right" vertical="center"/>
      <protection locked="0"/>
    </xf>
    <xf numFmtId="3" fontId="7" fillId="0" borderId="1" xfId="0" applyNumberFormat="1" applyFont="1" applyBorder="1" applyAlignment="1" applyProtection="1">
      <alignment horizontal="left" vertical="center"/>
      <protection locked="0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3" fontId="7" fillId="0" borderId="0" xfId="0" applyNumberFormat="1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shrinkToFit="1"/>
      <protection locked="0"/>
    </xf>
    <xf numFmtId="38" fontId="8" fillId="0" borderId="1" xfId="1" applyFont="1" applyBorder="1" applyAlignment="1" applyProtection="1">
      <alignment horizontal="right" vertical="center"/>
    </xf>
    <xf numFmtId="0" fontId="7" fillId="0" borderId="0" xfId="0" applyFont="1" applyAlignment="1" applyProtection="1">
      <alignment horizontal="right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3" fontId="7" fillId="0" borderId="1" xfId="0" applyNumberFormat="1" applyFont="1" applyBorder="1" applyAlignment="1" applyProtection="1">
      <alignment horizontal="right" vertical="center"/>
      <protection locked="0"/>
    </xf>
    <xf numFmtId="3" fontId="7" fillId="0" borderId="0" xfId="0" applyNumberFormat="1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 shrinkToFi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  <protection locked="0"/>
    </xf>
    <xf numFmtId="14" fontId="5" fillId="0" borderId="0" xfId="0" applyNumberFormat="1" applyFont="1" applyAlignment="1" applyProtection="1">
      <alignment horizontal="right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12" fillId="6" borderId="2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4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2" xfId="0" applyFont="1" applyBorder="1" applyProtection="1">
      <protection locked="0"/>
    </xf>
    <xf numFmtId="38" fontId="8" fillId="0" borderId="0" xfId="1" applyFont="1" applyBorder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center" vertical="center" shrinkToFit="1"/>
      <protection locked="0"/>
    </xf>
    <xf numFmtId="0" fontId="10" fillId="0" borderId="0" xfId="0" applyFont="1" applyAlignment="1" applyProtection="1">
      <alignment horizontal="center"/>
      <protection locked="0"/>
    </xf>
    <xf numFmtId="0" fontId="2" fillId="0" borderId="9" xfId="0" applyFont="1" applyBorder="1" applyAlignment="1" applyProtection="1">
      <alignment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vertical="center"/>
      <protection locked="0"/>
    </xf>
    <xf numFmtId="20" fontId="2" fillId="0" borderId="0" xfId="0" applyNumberFormat="1" applyFont="1" applyProtection="1">
      <protection locked="0"/>
    </xf>
    <xf numFmtId="0" fontId="2" fillId="0" borderId="32" xfId="0" applyFont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center" vertical="center"/>
      <protection locked="0"/>
    </xf>
    <xf numFmtId="0" fontId="12" fillId="0" borderId="13" xfId="0" applyFont="1" applyBorder="1" applyAlignment="1" applyProtection="1">
      <alignment horizontal="center" vertical="center"/>
      <protection locked="0"/>
    </xf>
    <xf numFmtId="0" fontId="12" fillId="0" borderId="15" xfId="0" applyFont="1" applyBorder="1" applyAlignment="1" applyProtection="1">
      <alignment horizontal="center" vertical="center"/>
      <protection locked="0"/>
    </xf>
    <xf numFmtId="0" fontId="12" fillId="0" borderId="23" xfId="0" applyFont="1" applyBorder="1" applyAlignment="1" applyProtection="1">
      <alignment horizontal="center" vertical="center"/>
      <protection locked="0"/>
    </xf>
    <xf numFmtId="0" fontId="12" fillId="0" borderId="2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center" vertical="center" wrapText="1"/>
      <protection locked="0"/>
    </xf>
    <xf numFmtId="0" fontId="15" fillId="0" borderId="19" xfId="0" applyFont="1" applyBorder="1" applyAlignment="1" applyProtection="1">
      <alignment horizontal="center" vertical="center" wrapText="1"/>
      <protection locked="0"/>
    </xf>
    <xf numFmtId="0" fontId="15" fillId="0" borderId="15" xfId="0" applyFont="1" applyBorder="1" applyAlignment="1" applyProtection="1">
      <alignment horizontal="center" vertical="center"/>
      <protection locked="0"/>
    </xf>
    <xf numFmtId="0" fontId="15" fillId="0" borderId="26" xfId="0" applyFont="1" applyBorder="1" applyAlignment="1" applyProtection="1">
      <alignment horizontal="center" vertical="center"/>
      <protection locked="0"/>
    </xf>
    <xf numFmtId="0" fontId="15" fillId="0" borderId="24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11" fillId="0" borderId="11" xfId="0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22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25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/>
      <protection locked="0"/>
    </xf>
    <xf numFmtId="0" fontId="2" fillId="0" borderId="18" xfId="0" applyFont="1" applyBorder="1" applyAlignment="1" applyProtection="1">
      <alignment horizontal="center"/>
      <protection locked="0"/>
    </xf>
    <xf numFmtId="3" fontId="12" fillId="5" borderId="1" xfId="0" applyNumberFormat="1" applyFont="1" applyFill="1" applyBorder="1" applyAlignment="1" applyProtection="1">
      <alignment horizontal="center" vertical="center"/>
      <protection locked="0"/>
    </xf>
    <xf numFmtId="38" fontId="8" fillId="0" borderId="1" xfId="1" applyFont="1" applyBorder="1" applyAlignment="1" applyProtection="1">
      <alignment horizontal="right" vertical="center"/>
    </xf>
    <xf numFmtId="0" fontId="2" fillId="0" borderId="1" xfId="0" applyFont="1" applyBorder="1" applyAlignment="1" applyProtection="1">
      <alignment horizontal="center"/>
      <protection locked="0"/>
    </xf>
    <xf numFmtId="6" fontId="8" fillId="0" borderId="5" xfId="0" applyNumberFormat="1" applyFont="1" applyBorder="1" applyAlignment="1">
      <alignment horizontal="center" vertical="center" shrinkToFit="1"/>
    </xf>
    <xf numFmtId="6" fontId="8" fillId="0" borderId="31" xfId="0" applyNumberFormat="1" applyFont="1" applyBorder="1" applyAlignment="1">
      <alignment horizontal="center" vertical="center" shrinkToFit="1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right" vertical="center"/>
      <protection locked="0"/>
    </xf>
    <xf numFmtId="0" fontId="8" fillId="0" borderId="31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11" fillId="0" borderId="19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1" fillId="0" borderId="15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17" fillId="0" borderId="19" xfId="0" applyFont="1" applyBorder="1" applyAlignment="1" applyProtection="1">
      <alignment horizontal="center" vertical="center" wrapText="1"/>
      <protection locked="0"/>
    </xf>
    <xf numFmtId="0" fontId="17" fillId="0" borderId="20" xfId="0" applyFont="1" applyBorder="1" applyAlignment="1" applyProtection="1">
      <alignment horizontal="center" vertical="center" wrapText="1"/>
      <protection locked="0"/>
    </xf>
    <xf numFmtId="0" fontId="11" fillId="0" borderId="28" xfId="0" applyFont="1" applyBorder="1" applyAlignment="1" applyProtection="1">
      <alignment horizontal="center" vertical="center"/>
      <protection locked="0"/>
    </xf>
    <xf numFmtId="0" fontId="11" fillId="0" borderId="29" xfId="0" applyFont="1" applyBorder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0" fontId="9" fillId="3" borderId="0" xfId="0" applyFont="1" applyFill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2" fillId="0" borderId="34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35" xfId="0" applyFont="1" applyBorder="1" applyAlignment="1" applyProtection="1">
      <alignment horizontal="center" vertical="center" wrapText="1"/>
      <protection locked="0"/>
    </xf>
    <xf numFmtId="0" fontId="15" fillId="0" borderId="6" xfId="0" applyFont="1" applyBorder="1" applyAlignment="1" applyProtection="1">
      <alignment horizontal="center" vertical="center" wrapText="1"/>
      <protection locked="0"/>
    </xf>
    <xf numFmtId="0" fontId="15" fillId="0" borderId="35" xfId="0" applyFont="1" applyBorder="1" applyAlignment="1" applyProtection="1">
      <alignment horizontal="center" vertical="center"/>
      <protection locked="0"/>
    </xf>
    <xf numFmtId="0" fontId="2" fillId="0" borderId="37" xfId="0" applyFont="1" applyBorder="1" applyAlignment="1" applyProtection="1">
      <alignment horizontal="center" vertical="center"/>
      <protection locked="0"/>
    </xf>
    <xf numFmtId="0" fontId="2" fillId="0" borderId="38" xfId="0" applyFont="1" applyBorder="1" applyAlignment="1" applyProtection="1">
      <alignment horizontal="center" vertical="center"/>
      <protection locked="0"/>
    </xf>
    <xf numFmtId="0" fontId="2" fillId="0" borderId="36" xfId="0" applyFont="1" applyBorder="1" applyAlignment="1" applyProtection="1">
      <alignment horizontal="center" vertical="center"/>
      <protection locked="0"/>
    </xf>
    <xf numFmtId="0" fontId="2" fillId="0" borderId="39" xfId="0" applyFont="1" applyBorder="1" applyAlignment="1" applyProtection="1">
      <alignment horizontal="center" vertical="center"/>
      <protection locked="0"/>
    </xf>
    <xf numFmtId="0" fontId="2" fillId="0" borderId="40" xfId="0" applyFont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27</xdr:row>
      <xdr:rowOff>57150</xdr:rowOff>
    </xdr:from>
    <xdr:to>
      <xdr:col>8</xdr:col>
      <xdr:colOff>1085850</xdr:colOff>
      <xdr:row>36</xdr:row>
      <xdr:rowOff>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9122D583-D7C9-4A29-A6F7-5435DC22DCCC}"/>
            </a:ext>
          </a:extLst>
        </xdr:cNvPr>
        <xdr:cNvSpPr/>
      </xdr:nvSpPr>
      <xdr:spPr>
        <a:xfrm>
          <a:off x="95250" y="9036050"/>
          <a:ext cx="5956300" cy="1352550"/>
        </a:xfrm>
        <a:prstGeom prst="roundRect">
          <a:avLst/>
        </a:prstGeom>
        <a:noFill/>
        <a:ln w="28575" cmpd="thinThick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B7E75-329D-4820-AFD3-3890A5B3CC0F}">
  <sheetPr>
    <pageSetUpPr fitToPage="1"/>
  </sheetPr>
  <dimension ref="A1:N62"/>
  <sheetViews>
    <sheetView showGridLines="0" showZeros="0" tabSelected="1" topLeftCell="A7" zoomScale="80" zoomScaleNormal="80" workbookViewId="0">
      <selection activeCell="L37" sqref="L37:M37"/>
    </sheetView>
  </sheetViews>
  <sheetFormatPr defaultColWidth="9" defaultRowHeight="13.5" x14ac:dyDescent="0.15"/>
  <cols>
    <col min="1" max="1" width="2.375" style="29" customWidth="1"/>
    <col min="2" max="4" width="5.625" style="29" customWidth="1"/>
    <col min="5" max="5" width="21.375" style="29" customWidth="1"/>
    <col min="6" max="6" width="24.375" style="29" customWidth="1"/>
    <col min="7" max="9" width="5.625" style="29" customWidth="1"/>
    <col min="10" max="12" width="12.125" style="29" customWidth="1"/>
    <col min="13" max="13" width="12.375" style="29" customWidth="1"/>
    <col min="14" max="16384" width="9" style="29"/>
  </cols>
  <sheetData>
    <row r="1" spans="1:13" ht="25.5" customHeight="1" x14ac:dyDescent="0.2">
      <c r="A1" s="110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</row>
    <row r="2" spans="1:13" ht="18.75" x14ac:dyDescent="0.2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</row>
    <row r="3" spans="1:13" ht="25.9" customHeight="1" x14ac:dyDescent="0.2"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</row>
    <row r="4" spans="1:13" ht="26.25" customHeight="1" x14ac:dyDescent="0.15">
      <c r="J4" s="61" t="s">
        <v>2</v>
      </c>
      <c r="K4" s="61"/>
      <c r="L4" s="62"/>
    </row>
    <row r="5" spans="1:13" ht="21.6" customHeight="1" x14ac:dyDescent="0.2">
      <c r="F5" s="36"/>
      <c r="G5" s="36"/>
      <c r="H5" s="36"/>
      <c r="I5" s="36"/>
      <c r="J5" s="37"/>
      <c r="K5" s="37"/>
      <c r="L5" s="37"/>
    </row>
    <row r="6" spans="1:13" ht="24.75" customHeight="1" x14ac:dyDescent="0.2">
      <c r="B6" s="35" t="s">
        <v>3</v>
      </c>
      <c r="C6" s="35"/>
      <c r="D6" s="35"/>
      <c r="F6" s="36"/>
      <c r="G6" s="36"/>
      <c r="H6" s="36"/>
      <c r="I6" s="36"/>
      <c r="J6" s="37"/>
      <c r="K6" s="37"/>
      <c r="L6" s="37"/>
    </row>
    <row r="7" spans="1:13" ht="10.9" customHeight="1" x14ac:dyDescent="0.2">
      <c r="B7" s="35"/>
      <c r="C7" s="35"/>
      <c r="D7" s="35"/>
      <c r="F7" s="36"/>
      <c r="G7" s="36"/>
      <c r="H7" s="36"/>
      <c r="I7" s="36"/>
      <c r="J7" s="37"/>
      <c r="K7" s="37"/>
      <c r="L7" s="37"/>
    </row>
    <row r="8" spans="1:13" ht="30" customHeight="1" x14ac:dyDescent="0.2">
      <c r="D8" s="57" t="s">
        <v>4</v>
      </c>
      <c r="E8" s="125"/>
      <c r="F8" s="125"/>
    </row>
    <row r="9" spans="1:13" ht="30" customHeight="1" x14ac:dyDescent="0.2">
      <c r="D9" s="57" t="s">
        <v>5</v>
      </c>
      <c r="E9" s="125"/>
      <c r="F9" s="125"/>
    </row>
    <row r="10" spans="1:13" ht="30" customHeight="1" x14ac:dyDescent="0.2">
      <c r="D10" s="57" t="s">
        <v>6</v>
      </c>
      <c r="E10" s="125"/>
      <c r="F10" s="125"/>
    </row>
    <row r="11" spans="1:13" ht="44.25" customHeight="1" x14ac:dyDescent="0.15"/>
    <row r="12" spans="1:13" s="34" customFormat="1" ht="17.25" x14ac:dyDescent="0.15">
      <c r="A12" s="39"/>
    </row>
    <row r="13" spans="1:13" ht="20.100000000000001" customHeight="1" x14ac:dyDescent="0.2">
      <c r="B13" s="78" t="s">
        <v>7</v>
      </c>
      <c r="C13" s="78"/>
      <c r="D13" s="78"/>
    </row>
    <row r="14" spans="1:13" ht="20.100000000000001" customHeight="1" thickBot="1" x14ac:dyDescent="0.2">
      <c r="B14" s="121" t="s">
        <v>8</v>
      </c>
      <c r="C14" s="168"/>
      <c r="D14" s="122"/>
      <c r="E14" s="79" t="s">
        <v>9</v>
      </c>
      <c r="F14" s="79" t="s">
        <v>10</v>
      </c>
    </row>
    <row r="15" spans="1:13" ht="30" customHeight="1" x14ac:dyDescent="0.15">
      <c r="B15" s="80" t="s">
        <v>11</v>
      </c>
      <c r="C15" s="173" t="s">
        <v>12</v>
      </c>
      <c r="D15" s="175" t="s">
        <v>66</v>
      </c>
      <c r="E15" s="82"/>
      <c r="F15" s="82"/>
    </row>
    <row r="16" spans="1:13" ht="30" customHeight="1" x14ac:dyDescent="0.15">
      <c r="B16" s="44" t="s">
        <v>11</v>
      </c>
      <c r="C16" s="174" t="s">
        <v>12</v>
      </c>
      <c r="D16" s="81" t="s">
        <v>66</v>
      </c>
      <c r="E16" s="83"/>
      <c r="F16" s="83"/>
    </row>
    <row r="17" spans="1:14" ht="30" customHeight="1" x14ac:dyDescent="0.15">
      <c r="B17" s="44" t="s">
        <v>11</v>
      </c>
      <c r="C17" s="174" t="s">
        <v>12</v>
      </c>
      <c r="D17" s="81" t="s">
        <v>66</v>
      </c>
      <c r="E17" s="83"/>
      <c r="F17" s="83"/>
    </row>
    <row r="18" spans="1:14" ht="30" customHeight="1" x14ac:dyDescent="0.15">
      <c r="B18" s="44" t="s">
        <v>11</v>
      </c>
      <c r="C18" s="174" t="s">
        <v>12</v>
      </c>
      <c r="D18" s="81" t="s">
        <v>66</v>
      </c>
      <c r="E18" s="83"/>
      <c r="F18" s="83"/>
    </row>
    <row r="19" spans="1:14" ht="30" customHeight="1" x14ac:dyDescent="0.15">
      <c r="B19" s="44" t="s">
        <v>11</v>
      </c>
      <c r="C19" s="174" t="s">
        <v>12</v>
      </c>
      <c r="D19" s="81" t="s">
        <v>66</v>
      </c>
      <c r="E19" s="84"/>
      <c r="F19" s="84"/>
    </row>
    <row r="20" spans="1:14" ht="30" customHeight="1" x14ac:dyDescent="0.15">
      <c r="B20" s="44" t="s">
        <v>11</v>
      </c>
      <c r="C20" s="174" t="s">
        <v>12</v>
      </c>
      <c r="D20" s="81" t="s">
        <v>66</v>
      </c>
      <c r="E20" s="84"/>
      <c r="F20" s="84"/>
    </row>
    <row r="22" spans="1:14" ht="36.75" customHeight="1" x14ac:dyDescent="0.15">
      <c r="E22" s="60"/>
      <c r="F22" s="59" t="s">
        <v>13</v>
      </c>
      <c r="G22" s="123"/>
      <c r="H22" s="123"/>
      <c r="I22" s="123"/>
      <c r="J22" s="75" t="s">
        <v>14</v>
      </c>
      <c r="K22" s="124">
        <f>SUM(G22*9900)</f>
        <v>0</v>
      </c>
      <c r="L22" s="124"/>
      <c r="M22" s="85"/>
    </row>
    <row r="23" spans="1:14" ht="12" customHeight="1" x14ac:dyDescent="0.2">
      <c r="G23" s="86"/>
      <c r="H23" s="86"/>
      <c r="I23" s="86"/>
      <c r="J23" s="86"/>
      <c r="K23" s="86"/>
      <c r="L23" s="86"/>
    </row>
    <row r="24" spans="1:14" s="34" customFormat="1" ht="42.75" customHeight="1" x14ac:dyDescent="0.15">
      <c r="E24" s="32"/>
      <c r="F24" s="32"/>
      <c r="G24" s="69"/>
      <c r="H24" s="69"/>
      <c r="I24" s="69"/>
      <c r="J24" s="76" t="s">
        <v>15</v>
      </c>
      <c r="K24" s="126">
        <f>SUM(K22)</f>
        <v>0</v>
      </c>
      <c r="L24" s="127"/>
      <c r="N24" s="29"/>
    </row>
    <row r="25" spans="1:14" s="34" customFormat="1" ht="29.25" customHeight="1" x14ac:dyDescent="0.15">
      <c r="E25" s="32"/>
      <c r="F25" s="32"/>
      <c r="G25" s="69"/>
      <c r="H25" s="69"/>
      <c r="I25" s="69"/>
      <c r="J25" s="69"/>
      <c r="K25" s="87"/>
      <c r="L25" s="87"/>
      <c r="N25" s="29"/>
    </row>
    <row r="26" spans="1:14" s="34" customFormat="1" ht="29.25" customHeight="1" x14ac:dyDescent="0.15">
      <c r="E26" s="32"/>
      <c r="F26" s="32"/>
      <c r="G26" s="87"/>
      <c r="H26" s="87"/>
      <c r="I26" s="87"/>
      <c r="J26" s="87"/>
      <c r="K26" s="87"/>
      <c r="L26" s="87"/>
    </row>
    <row r="27" spans="1:14" ht="18.75" customHeight="1" x14ac:dyDescent="0.2">
      <c r="G27" s="86"/>
      <c r="H27" s="86"/>
      <c r="I27" s="86"/>
      <c r="J27" s="86"/>
      <c r="K27" s="86"/>
      <c r="L27" s="86"/>
    </row>
    <row r="28" spans="1:14" ht="20.100000000000001" customHeight="1" x14ac:dyDescent="0.2">
      <c r="A28" s="88"/>
      <c r="B28" s="78" t="s">
        <v>16</v>
      </c>
      <c r="C28" s="78"/>
      <c r="D28" s="78"/>
    </row>
    <row r="29" spans="1:14" s="30" customFormat="1" ht="26.25" customHeight="1" x14ac:dyDescent="0.15">
      <c r="A29" s="89"/>
      <c r="B29" s="118" t="s">
        <v>17</v>
      </c>
      <c r="C29" s="119"/>
      <c r="D29" s="119"/>
      <c r="E29" s="119"/>
      <c r="F29" s="120"/>
      <c r="G29" s="111" t="s">
        <v>18</v>
      </c>
      <c r="H29" s="112"/>
      <c r="I29" s="112"/>
      <c r="J29" s="112"/>
      <c r="K29" s="112"/>
      <c r="L29" s="112"/>
      <c r="M29" s="113"/>
    </row>
    <row r="30" spans="1:14" s="30" customFormat="1" ht="17.25" customHeight="1" x14ac:dyDescent="0.15">
      <c r="A30" s="90"/>
      <c r="B30" s="102" t="s">
        <v>19</v>
      </c>
      <c r="C30" s="169"/>
      <c r="D30" s="103"/>
      <c r="E30" s="114" t="s">
        <v>20</v>
      </c>
      <c r="F30" s="116" t="s">
        <v>21</v>
      </c>
      <c r="G30" s="106" t="s">
        <v>22</v>
      </c>
      <c r="H30" s="171"/>
      <c r="I30" s="107"/>
      <c r="J30" s="96" t="s">
        <v>20</v>
      </c>
      <c r="K30" s="97"/>
      <c r="L30" s="96" t="s">
        <v>21</v>
      </c>
      <c r="M30" s="97"/>
    </row>
    <row r="31" spans="1:14" s="30" customFormat="1" ht="15.75" customHeight="1" thickBot="1" x14ac:dyDescent="0.2">
      <c r="A31" s="91"/>
      <c r="B31" s="104"/>
      <c r="C31" s="170"/>
      <c r="D31" s="105"/>
      <c r="E31" s="115"/>
      <c r="F31" s="117"/>
      <c r="G31" s="108"/>
      <c r="H31" s="172"/>
      <c r="I31" s="109"/>
      <c r="J31" s="98"/>
      <c r="K31" s="99"/>
      <c r="L31" s="98"/>
      <c r="M31" s="99"/>
    </row>
    <row r="32" spans="1:14" s="30" customFormat="1" ht="30" customHeight="1" thickTop="1" x14ac:dyDescent="0.15">
      <c r="A32" s="92"/>
      <c r="B32" s="80" t="s">
        <v>11</v>
      </c>
      <c r="C32" s="173" t="s">
        <v>12</v>
      </c>
      <c r="D32" s="175" t="s">
        <v>66</v>
      </c>
      <c r="E32" s="80"/>
      <c r="F32" s="80"/>
      <c r="G32" s="176" t="s">
        <v>11</v>
      </c>
      <c r="H32" s="173" t="s">
        <v>12</v>
      </c>
      <c r="I32" s="175" t="s">
        <v>66</v>
      </c>
      <c r="J32" s="94"/>
      <c r="K32" s="95"/>
      <c r="L32" s="94"/>
      <c r="M32" s="95"/>
    </row>
    <row r="33" spans="1:13" s="30" customFormat="1" ht="30" customHeight="1" x14ac:dyDescent="0.15">
      <c r="A33" s="92"/>
      <c r="B33" s="44" t="s">
        <v>11</v>
      </c>
      <c r="C33" s="174" t="s">
        <v>12</v>
      </c>
      <c r="D33" s="81" t="s">
        <v>66</v>
      </c>
      <c r="E33" s="44"/>
      <c r="F33" s="44"/>
      <c r="G33" s="177" t="s">
        <v>11</v>
      </c>
      <c r="H33" s="174" t="s">
        <v>12</v>
      </c>
      <c r="I33" s="81" t="s">
        <v>66</v>
      </c>
      <c r="J33" s="100"/>
      <c r="K33" s="101"/>
      <c r="L33" s="100"/>
      <c r="M33" s="101"/>
    </row>
    <row r="34" spans="1:13" s="30" customFormat="1" ht="30" customHeight="1" x14ac:dyDescent="0.15">
      <c r="A34" s="92"/>
      <c r="B34" s="44" t="s">
        <v>11</v>
      </c>
      <c r="C34" s="174" t="s">
        <v>12</v>
      </c>
      <c r="D34" s="81" t="s">
        <v>66</v>
      </c>
      <c r="E34" s="44"/>
      <c r="F34" s="44"/>
      <c r="G34" s="177" t="s">
        <v>11</v>
      </c>
      <c r="H34" s="174" t="s">
        <v>12</v>
      </c>
      <c r="I34" s="81" t="s">
        <v>66</v>
      </c>
      <c r="J34" s="100"/>
      <c r="K34" s="101"/>
      <c r="L34" s="100"/>
      <c r="M34" s="101"/>
    </row>
    <row r="35" spans="1:13" s="30" customFormat="1" ht="30" customHeight="1" x14ac:dyDescent="0.15">
      <c r="A35" s="92"/>
      <c r="B35" s="44" t="s">
        <v>11</v>
      </c>
      <c r="C35" s="174" t="s">
        <v>12</v>
      </c>
      <c r="D35" s="81" t="s">
        <v>66</v>
      </c>
      <c r="E35" s="44"/>
      <c r="F35" s="44"/>
      <c r="G35" s="177" t="s">
        <v>11</v>
      </c>
      <c r="H35" s="174" t="s">
        <v>12</v>
      </c>
      <c r="I35" s="81" t="s">
        <v>66</v>
      </c>
      <c r="J35" s="100"/>
      <c r="K35" s="101"/>
      <c r="L35" s="100"/>
      <c r="M35" s="101"/>
    </row>
    <row r="36" spans="1:13" s="30" customFormat="1" ht="30" customHeight="1" x14ac:dyDescent="0.15">
      <c r="A36" s="92"/>
      <c r="B36" s="44" t="s">
        <v>11</v>
      </c>
      <c r="C36" s="174" t="s">
        <v>12</v>
      </c>
      <c r="D36" s="81" t="s">
        <v>66</v>
      </c>
      <c r="E36" s="44"/>
      <c r="F36" s="44"/>
      <c r="G36" s="177" t="s">
        <v>11</v>
      </c>
      <c r="H36" s="174" t="s">
        <v>12</v>
      </c>
      <c r="I36" s="81" t="s">
        <v>66</v>
      </c>
      <c r="J36" s="100"/>
      <c r="K36" s="101"/>
      <c r="L36" s="100"/>
      <c r="M36" s="101"/>
    </row>
    <row r="37" spans="1:13" s="30" customFormat="1" ht="30" customHeight="1" x14ac:dyDescent="0.15">
      <c r="A37" s="92"/>
      <c r="B37" s="44" t="s">
        <v>11</v>
      </c>
      <c r="C37" s="174" t="s">
        <v>12</v>
      </c>
      <c r="D37" s="81" t="s">
        <v>66</v>
      </c>
      <c r="E37" s="44"/>
      <c r="F37" s="44"/>
      <c r="G37" s="177" t="s">
        <v>11</v>
      </c>
      <c r="H37" s="174" t="s">
        <v>12</v>
      </c>
      <c r="I37" s="81" t="s">
        <v>66</v>
      </c>
      <c r="J37" s="100"/>
      <c r="K37" s="101"/>
      <c r="L37" s="100"/>
      <c r="M37" s="101"/>
    </row>
    <row r="39" spans="1:13" ht="24.6" customHeight="1" x14ac:dyDescent="0.2">
      <c r="B39" s="35" t="s">
        <v>23</v>
      </c>
      <c r="C39" s="35"/>
      <c r="M39" s="61"/>
    </row>
    <row r="62" spans="14:14" x14ac:dyDescent="0.15">
      <c r="N62" s="93"/>
    </row>
  </sheetData>
  <mergeCells count="29">
    <mergeCell ref="B30:D31"/>
    <mergeCell ref="G30:I31"/>
    <mergeCell ref="A1:M1"/>
    <mergeCell ref="A2:M2"/>
    <mergeCell ref="G29:M29"/>
    <mergeCell ref="E30:E31"/>
    <mergeCell ref="F30:F31"/>
    <mergeCell ref="B29:F29"/>
    <mergeCell ref="B14:D14"/>
    <mergeCell ref="G22:I22"/>
    <mergeCell ref="K22:L22"/>
    <mergeCell ref="E8:F8"/>
    <mergeCell ref="E9:F9"/>
    <mergeCell ref="E10:F10"/>
    <mergeCell ref="K24:L24"/>
    <mergeCell ref="J30:K31"/>
    <mergeCell ref="L37:M37"/>
    <mergeCell ref="J33:K33"/>
    <mergeCell ref="J34:K34"/>
    <mergeCell ref="J35:K35"/>
    <mergeCell ref="J36:K36"/>
    <mergeCell ref="J37:K37"/>
    <mergeCell ref="L33:M33"/>
    <mergeCell ref="L34:M34"/>
    <mergeCell ref="J32:K32"/>
    <mergeCell ref="L30:M31"/>
    <mergeCell ref="L32:M32"/>
    <mergeCell ref="L35:M35"/>
    <mergeCell ref="L36:M36"/>
  </mergeCells>
  <phoneticPr fontId="1"/>
  <pageMargins left="0.59055118110236227" right="0.59055118110236227" top="0.8" bottom="0.39370078740157483" header="0.51181102362204722" footer="0.51181102362204722"/>
  <pageSetup paperSize="9" scale="7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9"/>
  <sheetViews>
    <sheetView showGridLines="0" showZeros="0" view="pageBreakPreview" topLeftCell="A16" zoomScaleNormal="100" zoomScaleSheetLayoutView="100" workbookViewId="0">
      <selection activeCell="O19" sqref="O19"/>
    </sheetView>
  </sheetViews>
  <sheetFormatPr defaultColWidth="7.875" defaultRowHeight="13.5" x14ac:dyDescent="0.15"/>
  <cols>
    <col min="1" max="1" width="4.75" style="30" customWidth="1"/>
    <col min="2" max="3" width="5" style="30" customWidth="1"/>
    <col min="4" max="4" width="14.375" style="30" customWidth="1"/>
    <col min="5" max="5" width="21" style="30" customWidth="1"/>
    <col min="6" max="7" width="5" style="30" customWidth="1"/>
    <col min="8" max="8" width="15.625" style="30" customWidth="1"/>
    <col min="9" max="9" width="8.375" style="30" customWidth="1"/>
    <col min="10" max="10" width="11.375" style="30" customWidth="1"/>
    <col min="11" max="11" width="14.375" style="30" customWidth="1"/>
    <col min="12" max="12" width="7" style="30" customWidth="1"/>
    <col min="13" max="13" width="0.125" style="30" customWidth="1"/>
    <col min="14" max="19" width="9" style="30"/>
    <col min="20" max="16384" width="7.875" style="30"/>
  </cols>
  <sheetData>
    <row r="1" spans="1:11" s="29" customFormat="1" ht="25.5" customHeight="1" x14ac:dyDescent="0.2">
      <c r="A1" s="110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2" spans="1:11" ht="30" customHeight="1" x14ac:dyDescent="0.15">
      <c r="A2" s="146" t="s">
        <v>24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</row>
    <row r="3" spans="1:11" s="34" customFormat="1" ht="35.25" customHeight="1" x14ac:dyDescent="0.15">
      <c r="B3" s="32"/>
      <c r="C3" s="32"/>
      <c r="D3" s="32"/>
      <c r="E3" s="32"/>
      <c r="F3" s="32"/>
      <c r="G3" s="32"/>
      <c r="H3" s="61" t="s">
        <v>2</v>
      </c>
      <c r="I3" s="61"/>
      <c r="J3" s="62"/>
    </row>
    <row r="4" spans="1:11" s="34" customFormat="1" ht="35.25" customHeight="1" x14ac:dyDescent="0.15">
      <c r="B4" s="32"/>
      <c r="C4" s="32"/>
      <c r="D4" s="32"/>
      <c r="E4" s="32"/>
      <c r="F4" s="32"/>
      <c r="G4" s="32"/>
      <c r="H4" s="62"/>
      <c r="I4" s="62"/>
      <c r="J4" s="62"/>
    </row>
    <row r="5" spans="1:11" s="29" customFormat="1" ht="24.75" customHeight="1" x14ac:dyDescent="0.2">
      <c r="D5" s="35" t="s">
        <v>3</v>
      </c>
      <c r="F5" s="36"/>
      <c r="G5" s="36"/>
      <c r="H5" s="36"/>
      <c r="I5" s="37"/>
      <c r="J5" s="37"/>
    </row>
    <row r="6" spans="1:11" s="29" customFormat="1" ht="30" customHeight="1" x14ac:dyDescent="0.2">
      <c r="D6" s="57" t="s">
        <v>4</v>
      </c>
      <c r="E6" s="125"/>
      <c r="F6" s="125"/>
      <c r="G6" s="125"/>
      <c r="H6" s="125"/>
    </row>
    <row r="7" spans="1:11" s="29" customFormat="1" ht="30" customHeight="1" x14ac:dyDescent="0.2">
      <c r="D7" s="57" t="s">
        <v>5</v>
      </c>
      <c r="E7" s="125"/>
      <c r="F7" s="125"/>
      <c r="G7" s="125"/>
      <c r="H7" s="125"/>
    </row>
    <row r="8" spans="1:11" s="29" customFormat="1" ht="30" customHeight="1" x14ac:dyDescent="0.2">
      <c r="D8" s="57" t="s">
        <v>6</v>
      </c>
      <c r="E8" s="125"/>
      <c r="F8" s="125"/>
      <c r="G8" s="125"/>
      <c r="H8" s="125"/>
    </row>
    <row r="9" spans="1:11" ht="25.5" customHeight="1" x14ac:dyDescent="0.15">
      <c r="H9" s="63"/>
      <c r="I9" s="63"/>
      <c r="J9" s="63"/>
    </row>
    <row r="10" spans="1:11" s="34" customFormat="1" ht="17.25" x14ac:dyDescent="0.15">
      <c r="B10" s="64"/>
      <c r="C10" s="64" t="s">
        <v>25</v>
      </c>
    </row>
    <row r="11" spans="1:11" s="34" customFormat="1" ht="17.25" x14ac:dyDescent="0.15">
      <c r="B11" s="39"/>
      <c r="C11" s="39"/>
    </row>
    <row r="12" spans="1:11" ht="26.25" customHeight="1" x14ac:dyDescent="0.15">
      <c r="B12" s="118" t="s">
        <v>17</v>
      </c>
      <c r="C12" s="119"/>
      <c r="D12" s="119"/>
      <c r="E12" s="119"/>
      <c r="F12" s="132" t="s">
        <v>18</v>
      </c>
      <c r="G12" s="133"/>
      <c r="H12" s="133"/>
      <c r="I12" s="133"/>
      <c r="J12" s="134"/>
    </row>
    <row r="13" spans="1:11" ht="17.25" customHeight="1" x14ac:dyDescent="0.15">
      <c r="B13" s="137" t="s">
        <v>26</v>
      </c>
      <c r="C13" s="140" t="s">
        <v>8</v>
      </c>
      <c r="D13" s="114" t="s">
        <v>20</v>
      </c>
      <c r="E13" s="116" t="s">
        <v>21</v>
      </c>
      <c r="F13" s="142" t="s">
        <v>26</v>
      </c>
      <c r="G13" s="144" t="s">
        <v>8</v>
      </c>
      <c r="H13" s="139" t="s">
        <v>20</v>
      </c>
      <c r="I13" s="136" t="s">
        <v>21</v>
      </c>
      <c r="J13" s="136"/>
    </row>
    <row r="14" spans="1:11" ht="13.5" customHeight="1" x14ac:dyDescent="0.15">
      <c r="B14" s="138"/>
      <c r="C14" s="141"/>
      <c r="D14" s="114"/>
      <c r="E14" s="116"/>
      <c r="F14" s="143"/>
      <c r="G14" s="145"/>
      <c r="H14" s="139"/>
      <c r="I14" s="136"/>
      <c r="J14" s="136"/>
    </row>
    <row r="15" spans="1:11" ht="30" customHeight="1" x14ac:dyDescent="0.15">
      <c r="B15" s="43"/>
      <c r="C15" s="43"/>
      <c r="D15" s="44"/>
      <c r="E15" s="44"/>
      <c r="F15" s="65"/>
      <c r="G15" s="66"/>
      <c r="H15" s="67"/>
      <c r="I15" s="135"/>
      <c r="J15" s="135"/>
    </row>
    <row r="16" spans="1:11" ht="30" customHeight="1" x14ac:dyDescent="0.15">
      <c r="B16" s="43"/>
      <c r="C16" s="43"/>
      <c r="D16" s="44"/>
      <c r="E16" s="44"/>
      <c r="F16" s="65"/>
      <c r="G16" s="66"/>
      <c r="H16" s="67"/>
      <c r="I16" s="135"/>
      <c r="J16" s="135"/>
    </row>
    <row r="17" spans="2:11" ht="30" customHeight="1" x14ac:dyDescent="0.15">
      <c r="B17" s="43"/>
      <c r="C17" s="43"/>
      <c r="D17" s="44"/>
      <c r="E17" s="44"/>
      <c r="F17" s="65"/>
      <c r="G17" s="66"/>
      <c r="H17" s="67"/>
      <c r="I17" s="135"/>
      <c r="J17" s="135"/>
    </row>
    <row r="18" spans="2:11" ht="30" customHeight="1" x14ac:dyDescent="0.15">
      <c r="B18" s="43"/>
      <c r="C18" s="43"/>
      <c r="D18" s="44"/>
      <c r="E18" s="44"/>
      <c r="F18" s="65"/>
      <c r="G18" s="66"/>
      <c r="H18" s="67"/>
      <c r="I18" s="135"/>
      <c r="J18" s="135"/>
    </row>
    <row r="19" spans="2:11" ht="30" customHeight="1" x14ac:dyDescent="0.15">
      <c r="B19" s="43"/>
      <c r="C19" s="43"/>
      <c r="D19" s="44"/>
      <c r="E19" s="44"/>
      <c r="F19" s="65"/>
      <c r="G19" s="66"/>
      <c r="H19" s="67"/>
      <c r="I19" s="135"/>
      <c r="J19" s="135"/>
    </row>
    <row r="20" spans="2:11" ht="13.5" customHeight="1" x14ac:dyDescent="0.15">
      <c r="B20" s="45"/>
      <c r="C20" s="45"/>
      <c r="D20" s="38"/>
      <c r="E20" s="38"/>
      <c r="F20" s="38"/>
      <c r="G20" s="38"/>
      <c r="H20" s="68"/>
    </row>
    <row r="21" spans="2:11" s="34" customFormat="1" ht="27.95" customHeight="1" x14ac:dyDescent="0.15">
      <c r="D21" s="32"/>
      <c r="E21" s="58"/>
      <c r="F21" s="60" t="s">
        <v>27</v>
      </c>
      <c r="G21" s="52"/>
      <c r="H21" s="47" t="s">
        <v>28</v>
      </c>
      <c r="I21" s="48"/>
      <c r="J21" s="49" t="s">
        <v>14</v>
      </c>
      <c r="K21" s="56">
        <f>SUM(I21*2200)</f>
        <v>0</v>
      </c>
    </row>
    <row r="22" spans="2:11" s="34" customFormat="1" ht="27.95" customHeight="1" x14ac:dyDescent="0.15">
      <c r="D22" s="32"/>
      <c r="E22" s="33"/>
      <c r="F22" s="33" t="s">
        <v>29</v>
      </c>
      <c r="H22" s="47" t="s">
        <v>30</v>
      </c>
      <c r="I22" s="48"/>
      <c r="J22" s="49" t="s">
        <v>14</v>
      </c>
      <c r="K22" s="56">
        <f>SUM(I22*5500)</f>
        <v>0</v>
      </c>
    </row>
    <row r="23" spans="2:11" s="34" customFormat="1" ht="27.95" customHeight="1" x14ac:dyDescent="0.15">
      <c r="D23" s="32"/>
      <c r="E23" s="33"/>
      <c r="F23" s="33" t="s">
        <v>31</v>
      </c>
      <c r="H23" s="47" t="s">
        <v>32</v>
      </c>
      <c r="I23" s="48"/>
      <c r="J23" s="49" t="s">
        <v>14</v>
      </c>
      <c r="K23" s="56">
        <f>SUM(I23*7700)</f>
        <v>0</v>
      </c>
    </row>
    <row r="24" spans="2:11" s="34" customFormat="1" ht="25.9" customHeight="1" x14ac:dyDescent="0.15">
      <c r="D24" s="32"/>
      <c r="E24" s="32"/>
      <c r="F24" s="32"/>
      <c r="G24" s="32"/>
      <c r="H24" s="69"/>
      <c r="I24" s="69"/>
      <c r="J24" s="69"/>
    </row>
    <row r="25" spans="2:11" s="34" customFormat="1" ht="46.5" customHeight="1" x14ac:dyDescent="0.15">
      <c r="D25" s="32"/>
      <c r="E25" s="32"/>
      <c r="F25" s="32"/>
      <c r="G25" s="32"/>
      <c r="H25" s="76" t="s">
        <v>15</v>
      </c>
      <c r="I25" s="127">
        <f>SUM(K21+K22+K23)</f>
        <v>0</v>
      </c>
      <c r="J25" s="130"/>
      <c r="K25" s="131"/>
    </row>
    <row r="26" spans="2:11" s="34" customFormat="1" ht="18.75" customHeight="1" x14ac:dyDescent="0.15">
      <c r="D26" s="32"/>
      <c r="E26" s="32"/>
      <c r="F26" s="32"/>
      <c r="G26" s="32"/>
      <c r="H26" s="69"/>
      <c r="I26" s="69"/>
      <c r="J26" s="69"/>
    </row>
    <row r="27" spans="2:11" s="34" customFormat="1" ht="18.75" customHeight="1" x14ac:dyDescent="0.15">
      <c r="D27" s="32"/>
      <c r="E27" s="32"/>
      <c r="F27" s="32"/>
      <c r="G27" s="32"/>
      <c r="H27" s="70"/>
      <c r="I27" s="70"/>
      <c r="J27" s="70"/>
    </row>
    <row r="28" spans="2:11" s="34" customFormat="1" ht="14.25" x14ac:dyDescent="0.15">
      <c r="D28" s="32"/>
      <c r="E28" s="32"/>
      <c r="F28" s="32"/>
      <c r="G28" s="32"/>
      <c r="H28" s="32"/>
      <c r="I28" s="32"/>
      <c r="J28" s="32"/>
    </row>
    <row r="29" spans="2:11" s="34" customFormat="1" ht="14.25" x14ac:dyDescent="0.15">
      <c r="D29" s="71" t="s">
        <v>33</v>
      </c>
      <c r="E29" s="32"/>
      <c r="F29" s="32"/>
      <c r="G29" s="32"/>
      <c r="H29" s="32"/>
      <c r="I29" s="32"/>
      <c r="J29" s="32"/>
    </row>
    <row r="30" spans="2:11" s="34" customFormat="1" ht="14.1" customHeight="1" x14ac:dyDescent="0.15">
      <c r="D30" s="71" t="s">
        <v>34</v>
      </c>
      <c r="E30" s="32"/>
      <c r="F30" s="32"/>
      <c r="G30" s="32"/>
      <c r="H30" s="32"/>
      <c r="I30" s="32"/>
      <c r="J30" s="32"/>
    </row>
    <row r="31" spans="2:11" s="34" customFormat="1" ht="14.1" customHeight="1" x14ac:dyDescent="0.15">
      <c r="D31" s="71"/>
      <c r="E31" s="32"/>
      <c r="F31" s="32"/>
      <c r="G31" s="32"/>
      <c r="H31" s="32"/>
      <c r="I31" s="32"/>
      <c r="J31" s="32"/>
    </row>
    <row r="32" spans="2:11" s="34" customFormat="1" ht="18.75" x14ac:dyDescent="0.15">
      <c r="C32" s="128" t="s">
        <v>35</v>
      </c>
      <c r="D32" s="128"/>
      <c r="E32" s="128"/>
      <c r="F32" s="128"/>
      <c r="G32" s="128"/>
      <c r="H32" s="72" t="s">
        <v>36</v>
      </c>
      <c r="I32" s="32"/>
      <c r="J32" s="32"/>
    </row>
    <row r="33" spans="3:13" s="34" customFormat="1" ht="18.75" x14ac:dyDescent="0.15">
      <c r="C33" s="129" t="s">
        <v>37</v>
      </c>
      <c r="D33" s="129"/>
      <c r="E33" s="129"/>
      <c r="F33" s="129"/>
      <c r="G33" s="129"/>
      <c r="H33" s="72" t="s">
        <v>38</v>
      </c>
      <c r="I33" s="32"/>
      <c r="J33" s="32"/>
    </row>
    <row r="34" spans="3:13" s="34" customFormat="1" ht="18.75" x14ac:dyDescent="0.15">
      <c r="C34" s="129" t="s">
        <v>39</v>
      </c>
      <c r="D34" s="129"/>
      <c r="E34" s="129"/>
      <c r="F34" s="129"/>
      <c r="G34" s="129"/>
      <c r="H34" s="72" t="s">
        <v>40</v>
      </c>
      <c r="I34" s="32"/>
      <c r="J34" s="32"/>
    </row>
    <row r="35" spans="3:13" s="34" customFormat="1" ht="14.25" x14ac:dyDescent="0.15">
      <c r="H35" s="32"/>
      <c r="I35" s="32"/>
      <c r="J35" s="32"/>
    </row>
    <row r="36" spans="3:13" ht="6" customHeight="1" x14ac:dyDescent="0.15"/>
    <row r="37" spans="3:13" s="34" customFormat="1" ht="15.75" customHeight="1" x14ac:dyDescent="0.15">
      <c r="F37" s="72"/>
      <c r="G37" s="72"/>
      <c r="H37" s="32"/>
      <c r="I37" s="32"/>
      <c r="J37" s="32"/>
      <c r="K37" s="32"/>
      <c r="M37" s="32"/>
    </row>
    <row r="38" spans="3:13" ht="30" customHeight="1" x14ac:dyDescent="0.15">
      <c r="D38" s="73"/>
      <c r="F38" s="62"/>
      <c r="G38" s="62"/>
      <c r="H38" s="62"/>
      <c r="I38" s="74"/>
      <c r="J38" s="74"/>
    </row>
    <row r="39" spans="3:13" ht="30" customHeight="1" x14ac:dyDescent="0.15">
      <c r="E39" s="62"/>
      <c r="F39" s="62"/>
      <c r="G39" s="62"/>
      <c r="H39" s="62"/>
      <c r="I39" s="74"/>
      <c r="J39" s="74"/>
    </row>
  </sheetData>
  <mergeCells count="24">
    <mergeCell ref="A1:K1"/>
    <mergeCell ref="B13:B14"/>
    <mergeCell ref="E13:E14"/>
    <mergeCell ref="H13:H14"/>
    <mergeCell ref="C13:C14"/>
    <mergeCell ref="D13:D14"/>
    <mergeCell ref="F13:F14"/>
    <mergeCell ref="G13:G14"/>
    <mergeCell ref="B12:E12"/>
    <mergeCell ref="E6:H6"/>
    <mergeCell ref="E7:H7"/>
    <mergeCell ref="E8:H8"/>
    <mergeCell ref="A2:K2"/>
    <mergeCell ref="C32:G32"/>
    <mergeCell ref="C33:G33"/>
    <mergeCell ref="C34:G34"/>
    <mergeCell ref="I25:K25"/>
    <mergeCell ref="F12:J12"/>
    <mergeCell ref="I15:J15"/>
    <mergeCell ref="I16:J16"/>
    <mergeCell ref="I17:J17"/>
    <mergeCell ref="I18:J18"/>
    <mergeCell ref="I19:J19"/>
    <mergeCell ref="I13:J14"/>
  </mergeCells>
  <phoneticPr fontId="1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86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7"/>
  <sheetViews>
    <sheetView showGridLines="0" showZeros="0" view="pageBreakPreview" zoomScaleNormal="100" zoomScaleSheetLayoutView="100" workbookViewId="0">
      <selection activeCell="G36" sqref="G36"/>
    </sheetView>
  </sheetViews>
  <sheetFormatPr defaultColWidth="9" defaultRowHeight="13.5" x14ac:dyDescent="0.15"/>
  <cols>
    <col min="1" max="3" width="5.625" style="30" customWidth="1"/>
    <col min="4" max="4" width="27" style="30" customWidth="1"/>
    <col min="5" max="5" width="23.375" style="30" customWidth="1"/>
    <col min="6" max="6" width="12.375" style="30" customWidth="1"/>
    <col min="7" max="7" width="10.375" style="30" customWidth="1"/>
    <col min="8" max="8" width="8.125" style="30" customWidth="1"/>
    <col min="9" max="9" width="15" style="30" customWidth="1"/>
    <col min="10" max="10" width="5.375" style="30" customWidth="1"/>
    <col min="11" max="16384" width="9" style="30"/>
  </cols>
  <sheetData>
    <row r="1" spans="1:9" s="29" customFormat="1" ht="25.5" customHeight="1" x14ac:dyDescent="0.2">
      <c r="A1" s="110" t="s">
        <v>0</v>
      </c>
      <c r="B1" s="110"/>
      <c r="C1" s="110"/>
      <c r="D1" s="110"/>
      <c r="E1" s="110"/>
      <c r="F1" s="110"/>
      <c r="G1" s="110"/>
      <c r="H1" s="110"/>
      <c r="I1" s="110"/>
    </row>
    <row r="2" spans="1:9" ht="28.5" customHeight="1" x14ac:dyDescent="0.15">
      <c r="A2" s="147" t="s">
        <v>41</v>
      </c>
      <c r="B2" s="147"/>
      <c r="C2" s="147"/>
      <c r="D2" s="147"/>
      <c r="E2" s="147"/>
      <c r="F2" s="147"/>
      <c r="G2" s="147"/>
      <c r="H2" s="147"/>
      <c r="I2" s="147"/>
    </row>
    <row r="3" spans="1:9" ht="12" customHeight="1" x14ac:dyDescent="0.15">
      <c r="A3" s="31"/>
      <c r="B3" s="31"/>
      <c r="C3" s="31"/>
      <c r="D3" s="31"/>
      <c r="E3" s="31"/>
      <c r="F3" s="31"/>
      <c r="G3" s="31"/>
    </row>
    <row r="4" spans="1:9" ht="12" customHeight="1" x14ac:dyDescent="0.15">
      <c r="A4" s="31"/>
      <c r="B4" s="31"/>
      <c r="C4" s="31"/>
      <c r="D4" s="31"/>
      <c r="E4" s="31"/>
      <c r="F4" s="31"/>
      <c r="G4" s="31"/>
    </row>
    <row r="5" spans="1:9" s="34" customFormat="1" ht="17.25" x14ac:dyDescent="0.15">
      <c r="A5" s="32"/>
      <c r="B5" s="32"/>
      <c r="C5" s="32"/>
      <c r="D5" s="32"/>
      <c r="E5" s="148" t="s">
        <v>2</v>
      </c>
      <c r="F5" s="148"/>
      <c r="G5" s="148"/>
    </row>
    <row r="6" spans="1:9" s="34" customFormat="1" ht="17.25" x14ac:dyDescent="0.15">
      <c r="A6" s="32"/>
      <c r="B6" s="32"/>
      <c r="C6" s="32"/>
      <c r="D6" s="32"/>
      <c r="E6" s="32"/>
      <c r="F6" s="33"/>
      <c r="G6" s="33"/>
    </row>
    <row r="7" spans="1:9" s="29" customFormat="1" ht="24.75" customHeight="1" x14ac:dyDescent="0.2">
      <c r="B7" s="35" t="s">
        <v>3</v>
      </c>
      <c r="D7" s="36"/>
      <c r="E7" s="36"/>
      <c r="F7" s="37"/>
    </row>
    <row r="8" spans="1:9" s="29" customFormat="1" ht="30" customHeight="1" x14ac:dyDescent="0.2">
      <c r="C8" s="57" t="s">
        <v>4</v>
      </c>
      <c r="D8" s="125"/>
      <c r="E8" s="125"/>
    </row>
    <row r="9" spans="1:9" s="29" customFormat="1" ht="30" customHeight="1" x14ac:dyDescent="0.2">
      <c r="C9" s="57" t="s">
        <v>5</v>
      </c>
      <c r="D9" s="125"/>
      <c r="E9" s="125"/>
    </row>
    <row r="10" spans="1:9" s="29" customFormat="1" ht="30" customHeight="1" x14ac:dyDescent="0.2">
      <c r="C10" s="57" t="s">
        <v>6</v>
      </c>
      <c r="D10" s="125"/>
      <c r="E10" s="125"/>
    </row>
    <row r="11" spans="1:9" s="34" customFormat="1" ht="43.9" customHeight="1" x14ac:dyDescent="0.15">
      <c r="H11" s="38"/>
    </row>
    <row r="12" spans="1:9" s="34" customFormat="1" ht="17.25" x14ac:dyDescent="0.15">
      <c r="B12" s="39" t="s">
        <v>42</v>
      </c>
      <c r="D12" s="32"/>
      <c r="E12" s="32"/>
    </row>
    <row r="13" spans="1:9" ht="14.25" customHeight="1" x14ac:dyDescent="0.15">
      <c r="B13" s="40" t="s">
        <v>43</v>
      </c>
      <c r="C13" s="41" t="s">
        <v>44</v>
      </c>
      <c r="D13" s="114" t="s">
        <v>20</v>
      </c>
      <c r="E13" s="150" t="s">
        <v>45</v>
      </c>
      <c r="F13" s="151"/>
      <c r="G13" s="34"/>
    </row>
    <row r="14" spans="1:9" ht="13.5" customHeight="1" x14ac:dyDescent="0.15">
      <c r="B14" s="42" t="s">
        <v>46</v>
      </c>
      <c r="C14" s="42" t="s">
        <v>46</v>
      </c>
      <c r="D14" s="114"/>
      <c r="E14" s="152"/>
      <c r="F14" s="153"/>
      <c r="G14" s="34"/>
    </row>
    <row r="15" spans="1:9" ht="27.95" customHeight="1" x14ac:dyDescent="0.15">
      <c r="B15" s="43"/>
      <c r="C15" s="43"/>
      <c r="D15" s="44"/>
      <c r="E15" s="100"/>
      <c r="F15" s="101"/>
      <c r="G15" s="34"/>
    </row>
    <row r="16" spans="1:9" ht="27.95" customHeight="1" x14ac:dyDescent="0.15">
      <c r="B16" s="43"/>
      <c r="C16" s="43"/>
      <c r="D16" s="44"/>
      <c r="E16" s="100"/>
      <c r="F16" s="101"/>
      <c r="G16" s="34"/>
    </row>
    <row r="17" spans="1:9" ht="27.95" customHeight="1" x14ac:dyDescent="0.15">
      <c r="B17" s="43"/>
      <c r="C17" s="43"/>
      <c r="D17" s="44"/>
      <c r="E17" s="100"/>
      <c r="F17" s="101"/>
      <c r="G17" s="34"/>
    </row>
    <row r="18" spans="1:9" ht="27.95" customHeight="1" x14ac:dyDescent="0.15">
      <c r="B18" s="43"/>
      <c r="C18" s="43"/>
      <c r="D18" s="44"/>
      <c r="E18" s="100"/>
      <c r="F18" s="101"/>
      <c r="G18" s="34"/>
    </row>
    <row r="19" spans="1:9" ht="27.95" customHeight="1" x14ac:dyDescent="0.15">
      <c r="B19" s="43"/>
      <c r="C19" s="43"/>
      <c r="D19" s="44"/>
      <c r="E19" s="100"/>
      <c r="F19" s="101"/>
      <c r="G19" s="34"/>
    </row>
    <row r="20" spans="1:9" ht="12" customHeight="1" x14ac:dyDescent="0.15">
      <c r="B20" s="45"/>
      <c r="C20" s="45"/>
      <c r="D20" s="38"/>
      <c r="E20" s="38"/>
    </row>
    <row r="21" spans="1:9" s="34" customFormat="1" ht="24.95" customHeight="1" x14ac:dyDescent="0.15">
      <c r="A21" s="39"/>
      <c r="C21" s="39"/>
      <c r="D21" s="50"/>
      <c r="E21" s="46" t="s">
        <v>35</v>
      </c>
      <c r="F21" s="47" t="s">
        <v>47</v>
      </c>
      <c r="G21" s="48"/>
      <c r="H21" s="49" t="s">
        <v>14</v>
      </c>
      <c r="I21" s="56">
        <f>G21*15400</f>
        <v>0</v>
      </c>
    </row>
    <row r="22" spans="1:9" s="34" customFormat="1" ht="24.95" customHeight="1" x14ac:dyDescent="0.15">
      <c r="A22" s="39"/>
      <c r="C22" s="39"/>
      <c r="D22" s="50"/>
      <c r="E22" s="46" t="s">
        <v>48</v>
      </c>
      <c r="F22" s="47" t="s">
        <v>49</v>
      </c>
      <c r="G22" s="48"/>
      <c r="H22" s="49" t="s">
        <v>14</v>
      </c>
      <c r="I22" s="56">
        <f>G22*24200</f>
        <v>0</v>
      </c>
    </row>
    <row r="23" spans="1:9" s="34" customFormat="1" ht="24.95" customHeight="1" x14ac:dyDescent="0.15">
      <c r="A23" s="39"/>
      <c r="C23" s="39"/>
      <c r="D23" s="50"/>
      <c r="E23" s="46" t="s">
        <v>50</v>
      </c>
      <c r="F23" s="47" t="s">
        <v>51</v>
      </c>
      <c r="G23" s="48"/>
      <c r="H23" s="49" t="s">
        <v>14</v>
      </c>
      <c r="I23" s="56">
        <f>G23*18700</f>
        <v>0</v>
      </c>
    </row>
    <row r="24" spans="1:9" ht="15.6" customHeight="1" x14ac:dyDescent="0.15">
      <c r="B24" s="45"/>
      <c r="C24" s="45"/>
      <c r="D24" s="38"/>
      <c r="E24" s="38"/>
    </row>
    <row r="25" spans="1:9" s="34" customFormat="1" ht="17.25" x14ac:dyDescent="0.15">
      <c r="A25" s="51" t="s">
        <v>52</v>
      </c>
      <c r="C25" s="39"/>
      <c r="E25" s="33"/>
      <c r="F25" s="52"/>
      <c r="G25" s="39"/>
    </row>
    <row r="26" spans="1:9" s="34" customFormat="1" ht="17.25" x14ac:dyDescent="0.15">
      <c r="A26" s="51"/>
      <c r="C26" s="39"/>
      <c r="E26" s="33"/>
      <c r="F26" s="52"/>
      <c r="G26" s="39"/>
    </row>
    <row r="27" spans="1:9" s="34" customFormat="1" ht="17.25" x14ac:dyDescent="0.15">
      <c r="A27" s="51"/>
      <c r="C27" s="39"/>
      <c r="E27" s="33"/>
      <c r="F27" s="52"/>
      <c r="G27" s="39"/>
    </row>
    <row r="28" spans="1:9" s="34" customFormat="1" ht="14.25" x14ac:dyDescent="0.15">
      <c r="C28" s="53"/>
      <c r="G28" s="32"/>
      <c r="H28" s="32"/>
    </row>
    <row r="29" spans="1:9" s="34" customFormat="1" ht="14.25" x14ac:dyDescent="0.15">
      <c r="B29" s="34" t="s">
        <v>53</v>
      </c>
    </row>
    <row r="30" spans="1:9" s="34" customFormat="1" ht="27.95" customHeight="1" x14ac:dyDescent="0.15">
      <c r="B30" s="149" t="s">
        <v>21</v>
      </c>
      <c r="C30" s="149"/>
      <c r="D30" s="149"/>
      <c r="E30" s="149" t="s">
        <v>54</v>
      </c>
      <c r="F30" s="149"/>
    </row>
    <row r="31" spans="1:9" ht="27.95" customHeight="1" x14ac:dyDescent="0.15">
      <c r="B31" s="135"/>
      <c r="C31" s="135"/>
      <c r="D31" s="135"/>
      <c r="E31" s="135"/>
      <c r="F31" s="135"/>
    </row>
    <row r="32" spans="1:9" ht="27.95" customHeight="1" x14ac:dyDescent="0.15">
      <c r="B32" s="135"/>
      <c r="C32" s="135"/>
      <c r="D32" s="135"/>
      <c r="E32" s="135"/>
      <c r="F32" s="135"/>
    </row>
    <row r="33" spans="2:9" ht="27.95" customHeight="1" x14ac:dyDescent="0.15">
      <c r="B33" s="135"/>
      <c r="C33" s="135"/>
      <c r="D33" s="135"/>
      <c r="E33" s="135"/>
      <c r="F33" s="135"/>
    </row>
    <row r="34" spans="2:9" ht="15.75" customHeight="1" x14ac:dyDescent="0.15"/>
    <row r="35" spans="2:9" s="34" customFormat="1" ht="23.25" customHeight="1" x14ac:dyDescent="0.15">
      <c r="E35" s="46" t="s">
        <v>55</v>
      </c>
      <c r="F35" s="47" t="s">
        <v>56</v>
      </c>
      <c r="G35" s="48"/>
      <c r="H35" s="49" t="s">
        <v>14</v>
      </c>
      <c r="I35" s="56">
        <f>SUM(G35*12100)</f>
        <v>0</v>
      </c>
    </row>
    <row r="36" spans="2:9" s="34" customFormat="1" ht="23.25" customHeight="1" x14ac:dyDescent="0.15">
      <c r="E36" s="54"/>
      <c r="F36" s="54"/>
      <c r="G36" s="54"/>
    </row>
    <row r="37" spans="2:9" s="34" customFormat="1" ht="44.25" customHeight="1" x14ac:dyDescent="0.2">
      <c r="E37" s="55"/>
      <c r="F37" s="76" t="s">
        <v>15</v>
      </c>
      <c r="G37" s="127">
        <f>SUM(I21+I22+I23+I35)</f>
        <v>0</v>
      </c>
      <c r="H37" s="130"/>
      <c r="I37" s="131"/>
    </row>
  </sheetData>
  <mergeCells count="22">
    <mergeCell ref="E16:F16"/>
    <mergeCell ref="B32:D32"/>
    <mergeCell ref="B33:D33"/>
    <mergeCell ref="E30:F30"/>
    <mergeCell ref="E31:F31"/>
    <mergeCell ref="E32:F32"/>
    <mergeCell ref="A1:I1"/>
    <mergeCell ref="A2:I2"/>
    <mergeCell ref="G37:I37"/>
    <mergeCell ref="E5:G5"/>
    <mergeCell ref="D8:E8"/>
    <mergeCell ref="D9:E9"/>
    <mergeCell ref="D10:E10"/>
    <mergeCell ref="E17:F17"/>
    <mergeCell ref="E18:F18"/>
    <mergeCell ref="E19:F19"/>
    <mergeCell ref="E33:F33"/>
    <mergeCell ref="D13:D14"/>
    <mergeCell ref="B30:D30"/>
    <mergeCell ref="E13:F14"/>
    <mergeCell ref="E15:F15"/>
    <mergeCell ref="B31:D31"/>
  </mergeCells>
  <phoneticPr fontId="1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8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11E40-4C7B-45B0-A077-088FC89A4074}">
  <dimension ref="A1:N30"/>
  <sheetViews>
    <sheetView showGridLines="0" view="pageBreakPreview" zoomScaleNormal="100" zoomScaleSheetLayoutView="100" workbookViewId="0">
      <selection activeCell="G6" sqref="G6"/>
    </sheetView>
  </sheetViews>
  <sheetFormatPr defaultColWidth="9" defaultRowHeight="13.5" x14ac:dyDescent="0.15"/>
  <cols>
    <col min="1" max="2" width="5.625" style="3" customWidth="1"/>
    <col min="3" max="3" width="11.375" style="3" customWidth="1"/>
    <col min="4" max="4" width="5.625" style="3" customWidth="1"/>
    <col min="5" max="5" width="27" style="3" customWidth="1"/>
    <col min="6" max="6" width="23.375" style="3" customWidth="1"/>
    <col min="7" max="7" width="12.375" style="3" customWidth="1"/>
    <col min="8" max="8" width="5.375" style="3" customWidth="1"/>
    <col min="9" max="9" width="8" style="3" customWidth="1"/>
    <col min="10" max="10" width="0.125" style="3" customWidth="1"/>
    <col min="11" max="16384" width="9" style="3"/>
  </cols>
  <sheetData>
    <row r="1" spans="1:14" s="1" customFormat="1" ht="25.5" customHeight="1" x14ac:dyDescent="0.2">
      <c r="B1" s="165" t="s">
        <v>0</v>
      </c>
      <c r="C1" s="165"/>
      <c r="D1" s="165"/>
      <c r="E1" s="165"/>
      <c r="F1" s="165"/>
      <c r="G1" s="165"/>
      <c r="H1" s="23"/>
    </row>
    <row r="2" spans="1:14" ht="28.5" customHeight="1" x14ac:dyDescent="0.15">
      <c r="A2" s="159" t="s">
        <v>57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</row>
    <row r="3" spans="1:14" ht="12" customHeight="1" x14ac:dyDescent="0.15">
      <c r="A3" s="10"/>
      <c r="B3" s="10"/>
      <c r="C3" s="10"/>
      <c r="D3" s="10"/>
      <c r="E3" s="10"/>
      <c r="F3" s="10"/>
      <c r="G3" s="10"/>
    </row>
    <row r="4" spans="1:14" ht="12" customHeight="1" x14ac:dyDescent="0.15">
      <c r="A4" s="10"/>
      <c r="B4" s="10"/>
      <c r="C4" s="10"/>
      <c r="D4" s="10"/>
      <c r="E4" s="10"/>
      <c r="F4" s="10"/>
      <c r="G4" s="10"/>
    </row>
    <row r="5" spans="1:14" s="5" customFormat="1" ht="17.25" x14ac:dyDescent="0.15">
      <c r="A5" s="9"/>
      <c r="B5" s="9"/>
      <c r="C5" s="9"/>
      <c r="D5" s="9"/>
      <c r="E5" s="9"/>
      <c r="F5" s="9"/>
      <c r="G5" s="16" t="s">
        <v>58</v>
      </c>
    </row>
    <row r="6" spans="1:14" s="5" customFormat="1" ht="17.25" x14ac:dyDescent="0.15">
      <c r="A6" s="9"/>
      <c r="B6" s="9"/>
      <c r="C6" s="9"/>
      <c r="D6" s="9"/>
      <c r="E6" s="9"/>
      <c r="F6" s="9"/>
      <c r="G6" s="16"/>
    </row>
    <row r="7" spans="1:14" s="1" customFormat="1" ht="24.75" customHeight="1" x14ac:dyDescent="0.2">
      <c r="B7" s="20" t="s">
        <v>59</v>
      </c>
      <c r="E7" s="13"/>
      <c r="F7" s="13"/>
      <c r="G7" s="14"/>
    </row>
    <row r="8" spans="1:14" s="1" customFormat="1" ht="30" customHeight="1" x14ac:dyDescent="0.2">
      <c r="B8" s="12" t="s">
        <v>4</v>
      </c>
      <c r="C8" s="2"/>
      <c r="D8" s="2"/>
      <c r="E8" s="2"/>
    </row>
    <row r="9" spans="1:14" s="1" customFormat="1" ht="30" customHeight="1" x14ac:dyDescent="0.2">
      <c r="B9" s="12" t="s">
        <v>5</v>
      </c>
      <c r="C9" s="2"/>
      <c r="D9" s="2"/>
      <c r="E9" s="2"/>
    </row>
    <row r="10" spans="1:14" s="1" customFormat="1" ht="30" customHeight="1" x14ac:dyDescent="0.2">
      <c r="B10" s="18" t="s">
        <v>60</v>
      </c>
      <c r="C10" s="19"/>
      <c r="D10" s="19"/>
      <c r="E10" s="19"/>
    </row>
    <row r="11" spans="1:14" s="5" customFormat="1" ht="22.5" customHeight="1" x14ac:dyDescent="0.15">
      <c r="H11" s="6"/>
    </row>
    <row r="12" spans="1:14" s="5" customFormat="1" ht="30" customHeight="1" x14ac:dyDescent="0.15">
      <c r="B12" s="28"/>
      <c r="C12" s="28"/>
      <c r="D12" s="9"/>
      <c r="E12" s="9"/>
      <c r="F12" s="9"/>
    </row>
    <row r="13" spans="1:14" s="5" customFormat="1" ht="30" customHeight="1" x14ac:dyDescent="0.15">
      <c r="B13" s="11"/>
      <c r="E13" s="9"/>
      <c r="F13" s="9"/>
    </row>
    <row r="14" spans="1:14" s="5" customFormat="1" ht="30" customHeight="1" x14ac:dyDescent="0.15">
      <c r="B14" s="11" t="s">
        <v>61</v>
      </c>
      <c r="E14" s="9"/>
      <c r="F14" s="9"/>
    </row>
    <row r="15" spans="1:14" ht="14.25" customHeight="1" x14ac:dyDescent="0.15">
      <c r="B15" s="4" t="s">
        <v>43</v>
      </c>
      <c r="C15" s="166" t="s">
        <v>62</v>
      </c>
      <c r="D15" s="24" t="s">
        <v>44</v>
      </c>
      <c r="E15" s="160" t="s">
        <v>20</v>
      </c>
      <c r="F15" s="161" t="s">
        <v>45</v>
      </c>
      <c r="G15" s="162"/>
    </row>
    <row r="16" spans="1:14" ht="13.5" customHeight="1" x14ac:dyDescent="0.15">
      <c r="B16" s="25" t="s">
        <v>46</v>
      </c>
      <c r="C16" s="167"/>
      <c r="D16" s="25" t="s">
        <v>46</v>
      </c>
      <c r="E16" s="160"/>
      <c r="F16" s="163"/>
      <c r="G16" s="164"/>
    </row>
    <row r="17" spans="2:7" ht="30.75" customHeight="1" x14ac:dyDescent="0.15">
      <c r="B17" s="7"/>
      <c r="C17" s="7"/>
      <c r="D17" s="7"/>
      <c r="E17" s="17"/>
      <c r="F17" s="154"/>
      <c r="G17" s="155"/>
    </row>
    <row r="18" spans="2:7" ht="30.75" customHeight="1" x14ac:dyDescent="0.15">
      <c r="B18" s="7"/>
      <c r="C18" s="7"/>
      <c r="D18" s="7"/>
      <c r="E18" s="17"/>
      <c r="F18" s="154"/>
      <c r="G18" s="155"/>
    </row>
    <row r="19" spans="2:7" ht="30.75" customHeight="1" x14ac:dyDescent="0.15">
      <c r="B19" s="7"/>
      <c r="C19" s="7"/>
      <c r="D19" s="7"/>
      <c r="E19" s="17"/>
      <c r="F19" s="154"/>
      <c r="G19" s="155"/>
    </row>
    <row r="20" spans="2:7" ht="30.75" customHeight="1" x14ac:dyDescent="0.15">
      <c r="B20" s="7"/>
      <c r="C20" s="7"/>
      <c r="D20" s="7"/>
      <c r="E20" s="17"/>
      <c r="F20" s="154"/>
      <c r="G20" s="155"/>
    </row>
    <row r="21" spans="2:7" ht="30.75" customHeight="1" x14ac:dyDescent="0.15">
      <c r="B21" s="7"/>
      <c r="C21" s="7"/>
      <c r="D21" s="7"/>
      <c r="E21" s="17"/>
      <c r="F21" s="17"/>
      <c r="G21" s="27"/>
    </row>
    <row r="22" spans="2:7" ht="30.75" customHeight="1" x14ac:dyDescent="0.15">
      <c r="B22" s="7"/>
      <c r="C22" s="7"/>
      <c r="D22" s="7"/>
      <c r="E22" s="17"/>
      <c r="F22" s="154"/>
      <c r="G22" s="155"/>
    </row>
    <row r="23" spans="2:7" ht="19.5" customHeight="1" x14ac:dyDescent="0.15">
      <c r="B23" s="8"/>
      <c r="C23" s="8"/>
      <c r="D23" s="8"/>
      <c r="E23" s="6"/>
      <c r="F23" s="6"/>
    </row>
    <row r="24" spans="2:7" ht="19.5" customHeight="1" x14ac:dyDescent="0.15">
      <c r="B24" s="8"/>
      <c r="C24" s="8"/>
      <c r="D24" s="8"/>
      <c r="E24" s="6"/>
      <c r="F24" s="6"/>
    </row>
    <row r="25" spans="2:7" ht="19.5" customHeight="1" x14ac:dyDescent="0.15"/>
    <row r="26" spans="2:7" s="5" customFormat="1" ht="30" customHeight="1" x14ac:dyDescent="0.15">
      <c r="B26" s="11" t="s">
        <v>63</v>
      </c>
      <c r="E26" s="9"/>
      <c r="F26" s="9"/>
    </row>
    <row r="27" spans="2:7" s="5" customFormat="1" ht="44.25" customHeight="1" x14ac:dyDescent="0.15">
      <c r="B27" s="156" t="s">
        <v>64</v>
      </c>
      <c r="C27" s="156"/>
      <c r="D27" s="157"/>
      <c r="E27" s="158"/>
      <c r="F27" s="26" t="s">
        <v>65</v>
      </c>
    </row>
    <row r="28" spans="2:7" s="5" customFormat="1" ht="32.25" customHeight="1" x14ac:dyDescent="0.15">
      <c r="B28" s="28"/>
      <c r="C28" s="28"/>
      <c r="D28" s="9"/>
      <c r="E28" s="9"/>
      <c r="F28" s="9"/>
    </row>
    <row r="29" spans="2:7" s="5" customFormat="1" ht="32.25" customHeight="1" x14ac:dyDescent="0.15">
      <c r="B29" s="28"/>
      <c r="C29" s="28"/>
      <c r="D29" s="9"/>
      <c r="E29" s="9"/>
      <c r="F29" s="9"/>
    </row>
    <row r="30" spans="2:7" ht="30" customHeight="1" x14ac:dyDescent="0.15">
      <c r="B30" s="21"/>
      <c r="E30" s="15"/>
      <c r="F30" s="15"/>
      <c r="G30" s="22"/>
    </row>
  </sheetData>
  <mergeCells count="13">
    <mergeCell ref="H2:N2"/>
    <mergeCell ref="B1:G1"/>
    <mergeCell ref="C15:C16"/>
    <mergeCell ref="F18:G18"/>
    <mergeCell ref="F19:G19"/>
    <mergeCell ref="F20:G20"/>
    <mergeCell ref="B27:C27"/>
    <mergeCell ref="D27:E27"/>
    <mergeCell ref="F22:G22"/>
    <mergeCell ref="A2:G2"/>
    <mergeCell ref="E15:E16"/>
    <mergeCell ref="F15:G16"/>
    <mergeCell ref="F17:G17"/>
  </mergeCells>
  <phoneticPr fontId="1"/>
  <printOptions horizontalCentered="1"/>
  <pageMargins left="0.19685039370078741" right="0.19685039370078741" top="0.59055118110236227" bottom="0.19685039370078741" header="0.51181102362204722" footer="0.51181102362204722"/>
  <pageSetup paperSize="9" scale="89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ACB4765B59BD947B01C8103822536E3" ma:contentTypeVersion="18" ma:contentTypeDescription="新しいドキュメントを作成します。" ma:contentTypeScope="" ma:versionID="4fc5af33fa9e56c7daa329a10b630811">
  <xsd:schema xmlns:xsd="http://www.w3.org/2001/XMLSchema" xmlns:xs="http://www.w3.org/2001/XMLSchema" xmlns:p="http://schemas.microsoft.com/office/2006/metadata/properties" xmlns:ns2="1cca62bd-69b2-4c99-90c8-06de233abce2" xmlns:ns3="d90e3abb-a81c-4dc2-a727-c349a9d44e00" targetNamespace="http://schemas.microsoft.com/office/2006/metadata/properties" ma:root="true" ma:fieldsID="bf572a59c295e3154a66aa0d3a836526" ns2:_="" ns3:_="">
    <xsd:import namespace="1cca62bd-69b2-4c99-90c8-06de233abce2"/>
    <xsd:import namespace="d90e3abb-a81c-4dc2-a727-c349a9d44e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ca62bd-69b2-4c99-90c8-06de233abc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d83e015a-f681-4f91-97fe-d470d09c9f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0e3abb-a81c-4dc2-a727-c349a9d44e00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e2d853ab-d7eb-4d4b-97ff-595ecea2444b}" ma:internalName="TaxCatchAll" ma:showField="CatchAllData" ma:web="d90e3abb-a81c-4dc2-a727-c349a9d44e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4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cca62bd-69b2-4c99-90c8-06de233abce2">
      <Terms xmlns="http://schemas.microsoft.com/office/infopath/2007/PartnerControls"/>
    </lcf76f155ced4ddcb4097134ff3c332f>
    <TaxCatchAll xmlns="d90e3abb-a81c-4dc2-a727-c349a9d44e0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A976C-0E98-4A1F-9098-CE63EEF43B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ca62bd-69b2-4c99-90c8-06de233abce2"/>
    <ds:schemaRef ds:uri="d90e3abb-a81c-4dc2-a727-c349a9d44e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10EFDD-9BB2-4D3D-9B14-818C8F388FC3}">
  <ds:schemaRefs>
    <ds:schemaRef ds:uri="http://schemas.microsoft.com/office/2006/metadata/properties"/>
    <ds:schemaRef ds:uri="http://schemas.microsoft.com/office/infopath/2007/PartnerControls"/>
    <ds:schemaRef ds:uri="1cca62bd-69b2-4c99-90c8-06de233abce2"/>
    <ds:schemaRef ds:uri="d90e3abb-a81c-4dc2-a727-c349a9d44e00"/>
  </ds:schemaRefs>
</ds:datastoreItem>
</file>

<file path=customXml/itemProps3.xml><?xml version="1.0" encoding="utf-8"?>
<ds:datastoreItem xmlns:ds="http://schemas.openxmlformats.org/officeDocument/2006/customXml" ds:itemID="{F6043848-AE29-4AFF-A576-2D664B251A7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フレンドシップ追加・変更</vt:lpstr>
      <vt:lpstr>変更届改定</vt:lpstr>
      <vt:lpstr>追加届</vt:lpstr>
      <vt:lpstr>棄権届</vt:lpstr>
      <vt:lpstr>棄権届!Print_Area</vt:lpstr>
      <vt:lpstr>変更届改定!Print_Area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fumi tamura</dc:creator>
  <cp:keywords/>
  <dc:description/>
  <cp:lastModifiedBy>林</cp:lastModifiedBy>
  <cp:revision/>
  <cp:lastPrinted>2025-10-13T04:19:52Z</cp:lastPrinted>
  <dcterms:created xsi:type="dcterms:W3CDTF">2000-10-17T01:56:54Z</dcterms:created>
  <dcterms:modified xsi:type="dcterms:W3CDTF">2025-10-13T04:21:47Z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0x0101008ACB4765B59BD947B01C8103822536E3</vt:lpwstr>
  </property>
  <property fmtid="{D5CDD505-2E9C-101B-9397-08002B2CF9AE}" pid="3" name="MediaServiceImageTags">
    <vt:lpwstr/>
  </property>
</Properties>
</file>